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D:\งานพัสดุปัจจุบัน\แบบตรวจ ITA\ITA 2569\ปี 2569\"/>
    </mc:Choice>
  </mc:AlternateContent>
  <xr:revisionPtr revIDLastSave="0" documentId="13_ncr:1_{554A7D6A-6880-40D4-BDED-A0E6B626BF7E}" xr6:coauthVersionLast="47" xr6:coauthVersionMax="47" xr10:uidLastSave="{00000000-0000-0000-0000-000000000000}"/>
  <bookViews>
    <workbookView xWindow="-120" yWindow="-120" windowWidth="29040" windowHeight="15840" tabRatio="579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68'!$A$7</definedName>
    <definedName name="OLE_LINK24" localSheetId="5">'ก.พ. 68'!$A$8</definedName>
    <definedName name="OLE_LINK24" localSheetId="12">'ก.ย. 68'!$A$6</definedName>
    <definedName name="OLE_LINK24" localSheetId="1">'ต.ค. 67'!$A$6</definedName>
    <definedName name="OLE_LINK24" localSheetId="3">'ธ.ค. 67'!$A$6</definedName>
    <definedName name="OLE_LINK24" localSheetId="8">'พ.ค. 68'!$A$6</definedName>
    <definedName name="OLE_LINK24" localSheetId="2">'พ.ย. 67'!$A$7</definedName>
    <definedName name="OLE_LINK24" localSheetId="4">'ม.ค. 68'!$A$6</definedName>
    <definedName name="OLE_LINK24" localSheetId="9">'มิ.ย. 68'!$A$6</definedName>
    <definedName name="OLE_LINK24" localSheetId="6">'มี.ค. 68'!$A$6</definedName>
    <definedName name="OLE_LINK24" localSheetId="7">'เม.ย. 68'!$A$6</definedName>
    <definedName name="OLE_LINK24" localSheetId="11">'ส.ค. 68'!$A$6</definedName>
    <definedName name="_xlnm.Print_Titles" localSheetId="10">'ก.ค. 68'!$7:$7</definedName>
    <definedName name="_xlnm.Print_Titles" localSheetId="5">'ก.พ. 68'!$8:$8</definedName>
    <definedName name="_xlnm.Print_Titles" localSheetId="12">'ก.ย. 68'!$6:$6</definedName>
    <definedName name="_xlnm.Print_Titles" localSheetId="1">'ต.ค. 67'!$6:$6</definedName>
    <definedName name="_xlnm.Print_Titles" localSheetId="3">'ธ.ค. 67'!$6:$6</definedName>
    <definedName name="_xlnm.Print_Titles" localSheetId="8">'พ.ค. 68'!$6:$6</definedName>
    <definedName name="_xlnm.Print_Titles" localSheetId="2">'พ.ย. 67'!$7:$7</definedName>
    <definedName name="_xlnm.Print_Titles" localSheetId="4">'ม.ค. 68'!$6:$6</definedName>
    <definedName name="_xlnm.Print_Titles" localSheetId="9">'มิ.ย. 68'!$6:$6</definedName>
    <definedName name="_xlnm.Print_Titles" localSheetId="6">'มี.ค. 68'!$6:$6</definedName>
    <definedName name="_xlnm.Print_Titles" localSheetId="7">'เม.ย. 68'!$6:$6</definedName>
    <definedName name="_xlnm.Print_Titles" localSheetId="11">'ส.ค. 68'!$6:$6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C38" i="13" l="1"/>
  <c r="C35" i="12"/>
  <c r="C32" i="11"/>
  <c r="C44" i="10"/>
  <c r="C35" i="9"/>
  <c r="C28" i="8"/>
  <c r="C38" i="7"/>
  <c r="C37" i="6"/>
  <c r="C34" i="5"/>
  <c r="C28" i="4"/>
  <c r="C24" i="3"/>
  <c r="C26" i="2"/>
  <c r="D25" i="7"/>
  <c r="D24" i="7"/>
  <c r="G25" i="7"/>
  <c r="G24" i="7"/>
  <c r="G19" i="7"/>
  <c r="G18" i="7"/>
  <c r="G17" i="7"/>
  <c r="G16" i="7"/>
  <c r="G21" i="6" l="1"/>
  <c r="G17" i="6"/>
  <c r="D22" i="5"/>
  <c r="D21" i="5"/>
  <c r="G21" i="5"/>
  <c r="G22" i="5"/>
  <c r="G20" i="5" l="1"/>
  <c r="G7" i="4"/>
  <c r="G28" i="13"/>
  <c r="G29" i="13"/>
  <c r="G30" i="13"/>
  <c r="G31" i="13"/>
  <c r="G32" i="13"/>
  <c r="G33" i="13"/>
  <c r="G34" i="13"/>
  <c r="G35" i="13"/>
  <c r="G36" i="13"/>
  <c r="G37" i="13"/>
  <c r="G27" i="13"/>
  <c r="D37" i="13"/>
  <c r="D28" i="13"/>
  <c r="D29" i="13"/>
  <c r="D30" i="13"/>
  <c r="D31" i="13"/>
  <c r="D32" i="13"/>
  <c r="D33" i="13"/>
  <c r="D34" i="13"/>
  <c r="D35" i="13"/>
  <c r="D36" i="13"/>
  <c r="D27" i="13"/>
  <c r="D31" i="12"/>
  <c r="D32" i="12"/>
  <c r="D33" i="12"/>
  <c r="D34" i="12"/>
  <c r="G31" i="12"/>
  <c r="G32" i="12"/>
  <c r="G33" i="12"/>
  <c r="G34" i="12"/>
  <c r="G24" i="12"/>
  <c r="G25" i="12"/>
  <c r="G26" i="12"/>
  <c r="G27" i="12"/>
  <c r="G28" i="12"/>
  <c r="G29" i="12"/>
  <c r="G30" i="12"/>
  <c r="G23" i="12"/>
  <c r="D24" i="12"/>
  <c r="D25" i="12"/>
  <c r="D26" i="12"/>
  <c r="D27" i="12"/>
  <c r="D28" i="12"/>
  <c r="D29" i="12"/>
  <c r="D30" i="12"/>
  <c r="D23" i="12"/>
  <c r="D31" i="11"/>
  <c r="D28" i="11"/>
  <c r="D29" i="11"/>
  <c r="D30" i="11"/>
  <c r="G27" i="11"/>
  <c r="G28" i="11"/>
  <c r="G29" i="11"/>
  <c r="G30" i="11"/>
  <c r="G31" i="11"/>
  <c r="G22" i="11"/>
  <c r="G23" i="11"/>
  <c r="G24" i="11"/>
  <c r="G25" i="11"/>
  <c r="G26" i="11"/>
  <c r="D22" i="11"/>
  <c r="D23" i="11"/>
  <c r="D24" i="11"/>
  <c r="D25" i="11"/>
  <c r="D26" i="11"/>
  <c r="D27" i="11"/>
  <c r="G21" i="11"/>
  <c r="D21" i="11"/>
  <c r="D40" i="10" l="1"/>
  <c r="D41" i="10"/>
  <c r="D42" i="10"/>
  <c r="D43" i="10"/>
  <c r="G41" i="10"/>
  <c r="G42" i="10"/>
  <c r="G43" i="10"/>
  <c r="D34" i="10"/>
  <c r="G40" i="10"/>
  <c r="G39" i="10"/>
  <c r="D39" i="10"/>
  <c r="G38" i="10"/>
  <c r="D38" i="10"/>
  <c r="G37" i="10"/>
  <c r="D37" i="10"/>
  <c r="G36" i="10"/>
  <c r="D36" i="10"/>
  <c r="G35" i="10"/>
  <c r="D35" i="10"/>
  <c r="G24" i="10"/>
  <c r="G25" i="10"/>
  <c r="G26" i="10"/>
  <c r="G27" i="10"/>
  <c r="G28" i="10"/>
  <c r="G29" i="10"/>
  <c r="G30" i="10"/>
  <c r="G31" i="10"/>
  <c r="G32" i="10"/>
  <c r="G33" i="10"/>
  <c r="G34" i="10"/>
  <c r="G23" i="10"/>
  <c r="D24" i="10"/>
  <c r="D25" i="10"/>
  <c r="D26" i="10"/>
  <c r="D27" i="10"/>
  <c r="D28" i="10"/>
  <c r="D29" i="10"/>
  <c r="D30" i="10"/>
  <c r="D31" i="10"/>
  <c r="D32" i="10"/>
  <c r="D33" i="10"/>
  <c r="D23" i="10"/>
  <c r="G32" i="9"/>
  <c r="G31" i="9"/>
  <c r="D31" i="9"/>
  <c r="D32" i="9"/>
  <c r="D33" i="9"/>
  <c r="G33" i="9"/>
  <c r="D34" i="9"/>
  <c r="G34" i="9"/>
  <c r="G26" i="9"/>
  <c r="D26" i="9"/>
  <c r="G27" i="9"/>
  <c r="G23" i="9"/>
  <c r="G24" i="9"/>
  <c r="G25" i="9"/>
  <c r="G28" i="9"/>
  <c r="G29" i="9"/>
  <c r="G30" i="9"/>
  <c r="D24" i="9"/>
  <c r="D25" i="9"/>
  <c r="D27" i="9"/>
  <c r="D28" i="9"/>
  <c r="D29" i="9"/>
  <c r="D30" i="9"/>
  <c r="D23" i="9"/>
  <c r="G22" i="9"/>
  <c r="D21" i="9" l="1"/>
  <c r="D22" i="9"/>
  <c r="G20" i="9"/>
  <c r="D20" i="9"/>
  <c r="G22" i="8"/>
  <c r="G23" i="8"/>
  <c r="G24" i="8"/>
  <c r="G25" i="8"/>
  <c r="G26" i="8"/>
  <c r="G27" i="8"/>
  <c r="G21" i="8"/>
  <c r="D22" i="8"/>
  <c r="D23" i="8"/>
  <c r="D24" i="8"/>
  <c r="D25" i="8"/>
  <c r="D26" i="8"/>
  <c r="D27" i="8"/>
  <c r="D21" i="8"/>
  <c r="G27" i="7"/>
  <c r="G28" i="7"/>
  <c r="G29" i="7"/>
  <c r="G30" i="7"/>
  <c r="G31" i="7"/>
  <c r="G32" i="7"/>
  <c r="G33" i="7"/>
  <c r="G34" i="7"/>
  <c r="G35" i="7"/>
  <c r="G36" i="7"/>
  <c r="G37" i="7"/>
  <c r="G26" i="7"/>
  <c r="D27" i="7"/>
  <c r="D28" i="7"/>
  <c r="D29" i="7"/>
  <c r="D30" i="7"/>
  <c r="D31" i="7"/>
  <c r="D32" i="7"/>
  <c r="D33" i="7"/>
  <c r="D34" i="7"/>
  <c r="D35" i="7"/>
  <c r="D36" i="7"/>
  <c r="D37" i="7"/>
  <c r="D26" i="7"/>
  <c r="G30" i="6"/>
  <c r="G31" i="6"/>
  <c r="G32" i="6"/>
  <c r="G33" i="6"/>
  <c r="G34" i="6"/>
  <c r="G35" i="6"/>
  <c r="G36" i="6"/>
  <c r="G29" i="6"/>
  <c r="D30" i="6"/>
  <c r="D31" i="6"/>
  <c r="D32" i="6"/>
  <c r="D33" i="6"/>
  <c r="D34" i="6"/>
  <c r="D35" i="6"/>
  <c r="D36" i="6"/>
  <c r="D29" i="6"/>
  <c r="G23" i="4" l="1"/>
  <c r="G24" i="4"/>
  <c r="G25" i="4"/>
  <c r="G26" i="4"/>
  <c r="G27" i="4"/>
  <c r="G22" i="4"/>
  <c r="D23" i="4"/>
  <c r="D24" i="4"/>
  <c r="D25" i="4"/>
  <c r="D26" i="4"/>
  <c r="D27" i="4"/>
  <c r="D22" i="4"/>
  <c r="D26" i="13"/>
  <c r="G18" i="13"/>
  <c r="G19" i="13"/>
  <c r="G20" i="13"/>
  <c r="G21" i="13"/>
  <c r="G22" i="13"/>
  <c r="G23" i="13"/>
  <c r="G24" i="13"/>
  <c r="G25" i="13"/>
  <c r="G17" i="13"/>
</calcChain>
</file>

<file path=xl/sharedStrings.xml><?xml version="1.0" encoding="utf-8"?>
<sst xmlns="http://schemas.openxmlformats.org/spreadsheetml/2006/main" count="2240" uniqueCount="789">
  <si>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</si>
  <si>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</si>
  <si>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</si>
  <si>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</si>
  <si>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</si>
  <si>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</si>
  <si>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</si>
  <si>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วิธีเฉพาะเจาะจง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</si>
  <si>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</si>
  <si>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</si>
  <si>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</si>
  <si>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</si>
  <si>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</si>
  <si>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</si>
  <si>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</si>
  <si>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</si>
  <si>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</si>
  <si>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</si>
  <si>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</si>
  <si>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</si>
  <si>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</si>
  <si>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</si>
  <si>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</si>
  <si>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</si>
  <si>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</si>
  <si>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</si>
  <si>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</si>
  <si>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</si>
  <si>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</si>
  <si>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</si>
  <si>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</si>
  <si>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</si>
  <si>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</si>
  <si>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</si>
  <si>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</si>
  <si>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</si>
  <si>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</si>
  <si>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</si>
  <si>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</si>
  <si>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</si>
  <si>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</si>
  <si>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</si>
  <si>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</si>
  <si>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 xml:space="preserve">                                                            องค์การบริหารส่วนตำบลยางสักกระโพหลุ่ม อำเภอม่วงสามสิบ จังหวัดอุบลราชธานี</t>
  </si>
  <si>
    <t>เฉพาะเจาะจง</t>
  </si>
  <si>
    <t>คุณสมบัติตรงตามข้อกำหนด</t>
  </si>
  <si>
    <t>1.การส่งเอกสารจัดซื้อจัดจ้างให้งานพัสดุล่าช้า ไม่เป็นไปตามระยะเวลาที่กำหนดตามระเบียบ</t>
  </si>
  <si>
    <t>1.ติดตามเร่งรัดหน่วยงานให้จัดส่งเอกสารการจัดซื้อจัดจ้าง  ให้เป็นไปตามระยะเวลาที่กำหนด</t>
  </si>
  <si>
    <t>2.ข้อกฎหมาย ระเบียบมีการเปลี่ยนแปลงอยู่เสมอ ทำให้เกิดความไม่เข้าใจอย่างชัดเจน</t>
  </si>
  <si>
    <t>2.เจ้าหน้าที่ควรได้รับการฝึกอบรม เพื่อศึกษาขอกฎหมายระเบียบ หนังสือสั่งการมากยิ่งขึ้น</t>
  </si>
  <si>
    <t>องค์การบริหารส่วนตำบลหนองขาม อำเภอคอนสวรรค์  จังหวัดชัยภูมิ</t>
  </si>
  <si>
    <t>โครงการปรับปรุงต่อเติมอาคารศูนย์สาธิต ม.8 บ้านโนนทอง</t>
  </si>
  <si>
    <t>นายสวรรค์  แสนป้อง/158,000 บาท</t>
  </si>
  <si>
    <t>โครงการก่อสร้างห้องน้ำและลานคอนกรีตเสริมเหล็กอาคารอเนกประสงค์หลังเดิม(ท่าแจ้ง) ม.8</t>
  </si>
  <si>
    <t>ร้านกันเองสโตร์/155,600 บาท</t>
  </si>
  <si>
    <t>โครงการจ้างเหมาบริการเจ้าหน้าที่ประจำศูนย์การแพทย์ฉุกเฉิน อบต.หนองขาม ประจำเดือนตุลาคม 2567</t>
  </si>
  <si>
    <t>นายศุภกิต  ตวนชัยภูมิ/8,000 บาท</t>
  </si>
  <si>
    <t>นายณรงฤทธิ์  ศรีพุทธา/8,000 บาท</t>
  </si>
  <si>
    <t>นายบัญชา  เจนชัยภูมิ/8,000 บาท</t>
  </si>
  <si>
    <t>นางสาววนิดา  ชำนาญเขียว/8,000 บาท</t>
  </si>
  <si>
    <t>โครงการเพิ่มประสิทธิภาพศูนย์ปฏิบัติการร่วมในการช่วยเหลือประชาชนขององค์กรปกครองส่วนท้องถิ่นอำเภอคอนสวรรค์ จังหวัดชัยภูมิ ประจำเดือนตุลาคม 2567</t>
  </si>
  <si>
    <t>จ้างเหมาบริการบุคคลธรรมดาเพื่อปฏิบัติงานและปฏิบัติหน้าที่ในตำแหน่งผู้ช่วยนายช่างโยธา ประจำเดือนตุลาคม 2567</t>
  </si>
  <si>
    <t>จ้างเหมาบริการบุคคลธรรมดาเพื่อปฏิบัติงานและปฏิบัติหน้าที่ในตำแหน่งผู้ดูแลเด็ก ประจำเดือนตุลาคม 2567</t>
  </si>
  <si>
    <t>ค่าเช่าเครื่องถ่ายเอกสารประจำเดือน ตุลาคม2567</t>
  </si>
  <si>
    <t>นางสาวบุศรินทร์  แก้วทับ/9,500 บาท</t>
  </si>
  <si>
    <t>นางสาวปิยาพัชร แก้วสำราญ/9,500บาท</t>
  </si>
  <si>
    <t>นายภาคภูมิ  ผลประเสริฐ/9,000บาท</t>
  </si>
  <si>
    <t>นางจิระวดี  ชาวดอน/9,000 บาท</t>
  </si>
  <si>
    <t>ร้านราชา โอ.เอ./3,300 บาท</t>
  </si>
  <si>
    <t>จ้างเหมาถ่ายเอกสารพร้อมเย็บเข้าเล่ม</t>
  </si>
  <si>
    <t>จ้างเปลี่ยนถ่ายน้ำมันเครื่องรถยนต์ส่วนกลาง หมายเลขทะเบียน กธ 2501 ชัยภูมิ</t>
  </si>
  <si>
    <t>จ้างซ่อมแซมรถบรรทุกน้ำเอนกประสงค์ หมายเลขทะเบียน บท 2499 ชัยภูมิ</t>
  </si>
  <si>
    <t>จ้างซ่อมแซมแอร์รถยนต์ส่วนกลาง หมายเลขทะเบียน กข 8775 ชัยภูมิ</t>
  </si>
  <si>
    <t>นายบุญมา   อยู่จูมพล/9,280 บาท</t>
  </si>
  <si>
    <t>ร้านประทีปไดนาโม/3,720 บาท</t>
  </si>
  <si>
    <t>ร้านประทีปไดนาโม/9,900 บาท</t>
  </si>
  <si>
    <t>ร้านประทีปไดนาโม/16,400 บาท</t>
  </si>
  <si>
    <t>โครงการจ้างเหมาบริการเจ้าหน้าที่ประจำศูนย์การแพทย์ฉุกเฉิน อบต.หนองขาม ประจำเดือนพฤศจิกายน 2567</t>
  </si>
  <si>
    <t>โครงการเพิ่มประสิทธิภาพศูนย์ปฏิบัติการร่วมในการช่วยเหลือประชาชนขององค์กรปกครองส่วนท้องถิ่นอำเภอคอนสวรรค์ จังหวัดชัยภูมิ ประจำเดือนพฤศจิกายน 2567</t>
  </si>
  <si>
    <t>จ้างเหมาบริการบุคคลธรรมดาเพื่อปฏิบัติงานและปฏิบัติหน้าที่ในตำแหน่งผู้ช่วยนายช่างโยธา ประจำเดือนพฤศจิกายน 2567</t>
  </si>
  <si>
    <t>จ้างเหมาบริการบุคคลธรรมดาเพื่อปฏิบัติงานและปฏิบัติหน้าที่ในตำแหน่งผู้ดูแลเด็ก ประจำเดือนพฤศจิกายน 2567</t>
  </si>
  <si>
    <t>ค่าเช่าเครื่องถ่ายเอกสารประจำเดือนพฤศจิกายน 2567</t>
  </si>
  <si>
    <t>จ้างเหมางานพัฒนาระบบข้อมูลสารสนเทศ บริการเช่าพื้นที่บริการอินเตอร์เน็ต เวปไซต์ อบต.หนองขาม</t>
  </si>
  <si>
    <t>จ้างเหมาตามโครงการงานประเพณีลอยกระทง</t>
  </si>
  <si>
    <t>จ้างเหมาซ่อมแซมรถบรรทุกขยะ หมายเลขทะเบียน 82-3282 ชัยภูมิ</t>
  </si>
  <si>
    <t>บริษัท ไทม์สมีเดีย เว็บดีไซน์ จำกัด/8,000 บาท</t>
  </si>
  <si>
    <t>นายมงคล  บุญศรี/25,500 บาท</t>
  </si>
  <si>
    <t>ร้านธัญญ์รัศม์เจริญยนต์/172,500 บาท</t>
  </si>
  <si>
    <t>จ้างเหมาซ่อมแซมถนนชำรุดเสียหาย ม.2</t>
  </si>
  <si>
    <t>หจก.บัณดิษฐ์รุ่งเรือง/52,500 บาท</t>
  </si>
  <si>
    <t>โครงการจ้างเหมาบริการเจ้าหน้าที่ประจำศูนย์การแพทย์ฉุกเฉิน อบต.หนองขาม ประจำเดือนธันวาคม 2567</t>
  </si>
  <si>
    <t>โครงการเพิ่มประสิทธิภาพศูนย์ปฏิบัติการร่วมในการช่วยเหลือประชาชนขององค์กรปกครองส่วนท้องถิ่นอำเภอคอนสวรรค์ จังหวัดชัยภูมิ ประจำเดือนธันวาคม 2567</t>
  </si>
  <si>
    <t>จ้างเหมาบริการบุคคลธรรมดาเพื่อปฏิบัติงานและปฏิบัติหน้าที่ในตำแหน่งผู้ช่วยนายช่างโยธา ประจำเดือนธันวาคม 2567</t>
  </si>
  <si>
    <t>จ้างเหมาบริการบุคคลธรรมดาเพื่อปฏิบัติงานและปฏิบัติหน้าที่ในตำแหน่งผู้ดูแลเด็ก ประจำเดือนธันวาคม 2567</t>
  </si>
  <si>
    <t>ค่าเช่าเครื่องถ่ายเอกสารประจำเดือนธันวาคม 2567</t>
  </si>
  <si>
    <t>โครงการจ้างเหมาบริการเจ้าหน้าที่ประจำศูนย์การแพทย์ฉุกเฉิน อบต.หนองขาม ประจำเดือนมกราคม 2568</t>
  </si>
  <si>
    <t>โครงการเพิ่มประสิทธิภาพศูนย์ปฏิบัติการร่วมในการช่วยเหลือประชาชนขององค์กรปกครองส่วนท้องถิ่นอำเภอคอนสวรรค์ จังหวัดชัยภูมิ ประจำเดือนมกราคม 2568</t>
  </si>
  <si>
    <t>จ้างเหมาบริการบุคคลธรรมดาเพื่อปฏิบัติงานและปฏิบัติหน้าที่ในตำแหน่งผู้ช่วยนายช่างโยธา ประจำเดือนมกราคม 2568</t>
  </si>
  <si>
    <t>จ้างเหมาบริการบุคคลธรรมดาเพื่อปฏิบัติงานและปฏิบัติหน้าที่ในตำแหน่งผู้ดูแลเด็ก ประจำเดือนมกราคม2568</t>
  </si>
  <si>
    <t>ค่าเช่าเครื่องถ่ายเอกสารประจำเดือนมกราคม 2568</t>
  </si>
  <si>
    <t>จ้างเหมาซ่อมแซมบำรุงรักษารถบรรทุกขยะ</t>
  </si>
  <si>
    <t>ซ่อมแซมถนนชำรุดเสียหาย ม.5,ม.6</t>
  </si>
  <si>
    <t>ซ่อมแซมถนนชำรุดเสียหาย ม.7,ม.8</t>
  </si>
  <si>
    <t>นายธีระวัฒน์ ศิริคุณ/22,500 บาท</t>
  </si>
  <si>
    <t>หจก.บัณดิษฐ์รุ่งเรือง/46,900 บาท</t>
  </si>
  <si>
    <t>หจก.บัณดิษฐ์รุ่งเรือง/35,100 บาท</t>
  </si>
  <si>
    <t>หจก.บัณดิษฐ์รุ่งเรือง/90,300 บาท</t>
  </si>
  <si>
    <t>ร้านโญอิ้งค์เจ็ท/150 บาท</t>
  </si>
  <si>
    <t>ร้านโญอิ้งค์เจ็ท/150  บาท</t>
  </si>
  <si>
    <t>ร้านโญอิ้งค์เจ็ท/2,160  บาท</t>
  </si>
  <si>
    <t>ฝังกลบบ่อขยะอบต.หนองขาม</t>
  </si>
  <si>
    <t>ซ่อมแซมถนนชำรุดเสียหาย ม.9</t>
  </si>
  <si>
    <t>หจก.โชคดำเนินวัสดุก่อสร้าง/39,000 บาท</t>
  </si>
  <si>
    <t>จ้างเหมาจัดทำป้ายไวนิลประชาสัมพันธ์การป้องกันและแก้ไขปัญหาไฟป่า</t>
  </si>
  <si>
    <t>จ้างเหมาจัดทำป้ายไวนิลแผนที่ภาษี อบต.หนองขาม</t>
  </si>
  <si>
    <t>โครงการจ้างเหมาบริการเจ้าหน้าที่ประจำศูนย์การแพทย์ฉุกเฉิน อบต.หนองขาม ประจำเดือนกุมภาพันธ์ 2568</t>
  </si>
  <si>
    <t>โครงการเพิ่มประสิทธิภาพศูนย์ปฏิบัติการร่วมในการช่วยเหลือประชาชนขององค์กรปกครองส่วนท้องถิ่นอำเภอคอนสวรรค์ จังหวัดชัยภูมิ ประจำเดือนกุมภาพันธ์ 2568</t>
  </si>
  <si>
    <t>จ้างเหมาบริการบุคคลธรรมดาเพื่อปฏิบัติงานและปฏิบัติหน้าที่ในตำแหน่งผู้ช่วยนายช่างโยธา ประจำเดือนกุมภาพันธ์ 2568</t>
  </si>
  <si>
    <t>จ้างเหมาบริการบุคคลธรรมดาเพื่อปฏิบัติงานและปฏิบัติหน้าที่ในตำแหน่งผู้ดูแลเด็ก ประจำเดือนกุมภาพันธ์ 2568</t>
  </si>
  <si>
    <t>ค่าเช่าเครื่องถ่ายเอกสารประจำเดือนกุมภาพันธ์ 2568</t>
  </si>
  <si>
    <t>จ้างเหมาซ่อมแซมรถจักรยานยนต์</t>
  </si>
  <si>
    <t>จ้างเหมาซ่อมแซมบำรุงรักษาครุภัณฑ์คอมพิวเตอร์ (สำนักปลัด)</t>
  </si>
  <si>
    <t>นายสุวิทย์ ดีวิเศษ/2,820 บาท</t>
  </si>
  <si>
    <t>บอยคอมพิวเตอร์/700 บาท</t>
  </si>
  <si>
    <t>โครงการจ้างเหมาบริการเจ้าหน้าที่ประจำศูนย์การแพทย์ฉุกเฉิน อบต.หนองขาม ประจำเดือนมีนาคม2568</t>
  </si>
  <si>
    <t>โครงการเพิ่มประสิทธิภาพศูนย์ปฏิบัติการร่วมในการช่วยเหลือประชาชนขององค์กรปกครองส่วนท้องถิ่นอำเภอคอนสวรรค์ จังหวัดชัยภูมิ ประจำเดือนมีนาคม2568</t>
  </si>
  <si>
    <t>จ้างเหมาบริการบุคคลธรรมดาเพื่อปฏิบัติงานและปฏิบัติหน้าที่ในตำแหน่งผู้ช่วยนายช่างโยธา ประจำเดือนมีนาคม2568</t>
  </si>
  <si>
    <t>ค่าเช่าเครื่องถ่ายเอกสารประจำเดือนมีนาคม2568</t>
  </si>
  <si>
    <t>นายสามารถ ต่อโชติ/8,500 บาท</t>
  </si>
  <si>
    <t>นายภัทรพล ประสานศักดิ์/4,500 บาท</t>
  </si>
  <si>
    <t>โครงการจ้างเหมาบริการเจ้าหน้าที่ประจำศูนย์การแพทย์ฉุกเฉิน อบต.หนองขาม ประจำเดือนเมษายน2568</t>
  </si>
  <si>
    <t>จ้างเหมารถโดยสารปรับอากาศตามโครงการศึกษาดูงานฯ</t>
  </si>
  <si>
    <t>นางหลีฮวย/45,000 บาท</t>
  </si>
  <si>
    <t>จ้างเหมาจัดทำป้ายไวนิลโครงการศึกษาดูงานฯ</t>
  </si>
  <si>
    <t>ร้านโญอิ้งค์เจ็ท/432 บาท</t>
  </si>
  <si>
    <t>จ้างเหมาจัดทำตัวอักษรโลหะข้อความ "อาคารเอนกประสงค์องค์การบริหารส่วนตำบลหนองขาม"</t>
  </si>
  <si>
    <t>ร้านธีรเดชโฟโต้/25,900 บาท</t>
  </si>
  <si>
    <t>จ้างเหมาจัดทำป้ายไวนิลโครงการจุดบริการเทศกาลสงกรานต์</t>
  </si>
  <si>
    <t>จ้างเหมาจัดทำป้ายไวนิลโครงการอบรมส่งเสริมสุขภาพผู้สูงอายุ</t>
  </si>
  <si>
    <t>จ้างเหมาจัดทำป้ายไวนิลพร้อมโครงไม้ประชาสัมพันธ์การลดอุบัติเหตุช่วงเทศกาลสงกรานต์</t>
  </si>
  <si>
    <t>ร้านโญอิ้งค์เจ็ท/6,474 บาท</t>
  </si>
  <si>
    <t>ค่าเช่าเครื่องถ่ายเอกสารประจำเดือนเมษายน2568</t>
  </si>
  <si>
    <t>จ้างเหมาบริการบุคคลธรรมดาเพื่อปฏิบัติงานและปฏิบัติหน้าที่ในตำแหน่งผู้ช่วยนายช่างโยธา ประจำเดือนเมษายน2568</t>
  </si>
  <si>
    <t>จ้างเหมาซ่อมแซมเครื่องสูบน้ำพร้อมอุปกรณ์</t>
  </si>
  <si>
    <t>ร้านธัญญ์รัศม์เจริญยนต์/18,130 บาท</t>
  </si>
  <si>
    <t>จ้างเหมาซ่อมแซมประตูบานเลื่อนห้องสำนักปลัด</t>
  </si>
  <si>
    <t>นายสามารถ ต่อโชติ/2,650 บาท</t>
  </si>
  <si>
    <t>โครงการจ้างเหมาบริการเจ้าหน้าที่ประจำศูนย์การแพทย์ฉุกเฉิน อบต.หนองขาม ประจำเดือนพฤษภาคม 2568</t>
  </si>
  <si>
    <t>โครงการเพิ่มประสิทธิภาพศูนย์ปฏิบัติการร่วมในการช่วยเหลือประชาชนขององค์กรปกครองส่วนท้องถิ่นอำเภอคอนสวรรค์ จังหวัดชัยภูมิ ประจำเดือนพฤษภาคม 2568</t>
  </si>
  <si>
    <t>จ้างเหมาจัดทำป้ายไวนิลโครงการโรงเรียนผู้สูงอายุประจำปี 2568</t>
  </si>
  <si>
    <t>จ้างเหมาบริการบุคคลธรรมดาเพื่อปฏิบัติงานและปฏิบัติหน้าที่ในตำแหน่งผู้ช่วยนายช่างโยธา ประจำเดือนพฤษภาคม 2568</t>
  </si>
  <si>
    <t>ค่าเช่าเครื่องถ่ายเอกสารประจำเดือนพฤษภาคม 2568</t>
  </si>
  <si>
    <t>ร้านโญอิ้งค์เจ็ท/500 บาท</t>
  </si>
  <si>
    <t>จ้างเหมาฝังกลบบ่อขยะอบต.หนองขาม</t>
  </si>
  <si>
    <t>หจก.โชคดำเนินวัสดุก่อสร้าง/39,500บาท</t>
  </si>
  <si>
    <t>จ้างเหมาจัดทำป้ายไวนิลเนื่องในโอกาสวันเฉลิมพระชนมพรรษา 3 มิถุนายน 2568</t>
  </si>
  <si>
    <t>ร้านโญอิ้งค์เจ็ท/1,837 บาท</t>
  </si>
  <si>
    <t>โครงการจ้างเหมาบริการเจ้าหน้าที่ประจำศูนย์การแพทย์ฉุกเฉิน อบต.หนองขาม ประจำเดือนมิถุนายน 2568</t>
  </si>
  <si>
    <t>โครงการเพิ่มประสิทธิภาพศูนย์ปฏิบัติการร่วมในการช่วยเหลือประชาชนขององค์กรปกครองส่วนท้องถิ่นอำเภอคอนสวรรค์ จังหวัดชัยภูมิ ประจำเดือนมิถุนายน 2568</t>
  </si>
  <si>
    <t>จ้างเหมาบริการบุคคลธรรมดาเพื่อปฏิบัติงานและปฏิบัติหน้าที่ในตำแหน่งผู้ช่วยนายช่างโยธา ประจำเดือนมิถุนายน 2568</t>
  </si>
  <si>
    <t>ค่าเช่าเครื่องถ่ายเอกสารประจำเดือนมิถุนายน 2568</t>
  </si>
  <si>
    <t>จ้างเหมาจัดทำป้ายไวนิลโครงการอบต.สีขาวปลอดยาเสพติดปี 2568</t>
  </si>
  <si>
    <t>จ้างเหมาจัดทำป้ายไวนิลโครงการ1 ท้องถิ่น 1 ชุมชนยั่งยืน ประจำปี 2568</t>
  </si>
  <si>
    <t>จ้างเหมาจัดทำป้ายไวนิลประชุมสภาฯ</t>
  </si>
  <si>
    <t>จ้างเหมาจัดทำป้ายไวนิลโครงการป้องกันและควบคุมไข้เลือดออกประจำปี 2568</t>
  </si>
  <si>
    <t>จ้างเหมาเครื่องเสียงตามโครงการ 1 ท้องถิ่น 1 ชุมขนยั่งยืน ประจำปี 2568</t>
  </si>
  <si>
    <t>จ้างเหมาซ่อมแซมถนนชำรุดเสียหาย บ้านฝายม.1</t>
  </si>
  <si>
    <t>จ้างเหมาจัดทำป้ายไวนิลโครงการเนื่องในวันยาเสพติดโลก 26 มิ.ย.ทุกปี</t>
  </si>
  <si>
    <t>จ้างเหมาเครื่องเสียงตามโครงการเนื่องในวันยาเสพติดโลก 26 มิ.ย.ทุกปี</t>
  </si>
  <si>
    <t>ร้านโญอิ้งค์เจ็ท/3,637 บาท</t>
  </si>
  <si>
    <t>นายมงคล  บุญศรี/3,000 บาท</t>
  </si>
  <si>
    <t>นายมงคล  บุญศรี/2,500 บาท</t>
  </si>
  <si>
    <t>หจก.บัณดิษฐ์รุ่งเรือง/54,700 บาท</t>
  </si>
  <si>
    <t>โครงการจ้างเหมาบริการเจ้าหน้าที่ประจำศูนย์การแพทย์ฉุกเฉิน อบต.หนองขาม ประจำเดือนกรกฎาคม 2568</t>
  </si>
  <si>
    <t>โครงการเพิ่มประสิทธิภาพศูนย์ปฏิบัติการร่วมในการช่วยเหลือประชาชนขององค์กรปกครองส่วนท้องถิ่นอำเภอคอนสวรรค์ จังหวัดชัยภูมิ ประจำเดือนกรกฎาคม 2568</t>
  </si>
  <si>
    <t>จ้างเหมาบริการบุคคลธรรมดาเพื่อปฏิบัติงานและปฏิบัติหน้าที่ในตำแหน่งผู้ช่วยนายช่างโยธา ประจำเดือนกรกฎาคม 2568</t>
  </si>
  <si>
    <t>ค่าเช่าเครื่องถ่ายเอกสารประจำเดือนกรกฎาคม 2568</t>
  </si>
  <si>
    <t>จ้างเหมาจัดทำป้ายไวนิลตามโครงการสวมหมวกนิรภัย 100%</t>
  </si>
  <si>
    <t>จ้างเหมาซ่อมแซมรถยนต์สำนักงาน หมายเลขทะเบียน กข 8775 ชัยภูมิ</t>
  </si>
  <si>
    <t>จ้างเหมาจัดทำป้ายไวนิลโครงการฝึกอบรมส่งเสริมและพัฒนาอาชีพ</t>
  </si>
  <si>
    <t>จ้างเหมาจัดทำป้ายไวนิลตามโครงการป้องกันและลดอุบัติเหตุทางน้ำ (เด็กไทยว่ายน้ำเป็น)</t>
  </si>
  <si>
    <t>จ้างเหมารถโดยสารไม่ประจำทางตามโครงการป้องกันและลดอุบัติเหตุทางน้ำ (เด็กไทยว่ายน้ำเป็น)</t>
  </si>
  <si>
    <t>นายทองคำ หวานชิด/5,500 บาท</t>
  </si>
  <si>
    <t>ร้านโญอิ้งค์เจ็ท/6,332 บาท</t>
  </si>
  <si>
    <t>ร้านประทีบไดนาโม/4,600บาท</t>
  </si>
  <si>
    <t>ร้านโญอิ้งค์เจ็ท/2,802 บาท</t>
  </si>
  <si>
    <t>โครงการจ้างเหมาบริการเจ้าหน้าที่ประจำศูนย์การแพทย์ฉุกเฉิน อบต.หนองขาม ประจำเดือนสิงหาคม 2568</t>
  </si>
  <si>
    <t>โครงการเพิ่มประสิทธิภาพศูนย์ปฏิบัติการร่วมในการช่วยเหลือประชาชนขององค์กรปกครองส่วนท้องถิ่นอำเภอคอนสวรรค์ จังหวัดชัยภูมิ ประจำเดือนสิงหาคม 2568</t>
  </si>
  <si>
    <t>จ้างเหมาบริการบุคคลธรรมดาเพื่อปฏิบัติงานและปฏิบัติหน้าที่ในตำแหน่งผู้ช่วยนายช่างโยธา ประจำเดือนสิงหาคม 2568</t>
  </si>
  <si>
    <t>ค่าเช่าเครื่องถ่ายเอกสารประจำเดือนสิงหาคม 2568</t>
  </si>
  <si>
    <t>ซ่อมแซมเครื่องปรับอากาศ (สำนักปลัด)</t>
  </si>
  <si>
    <t>จ้างเหมาจัดทำป้ายไวนิลตามโครงการฝึกอบรมเพื่อเพิ่มศักยภาพอปพร.ประจำปี 2568</t>
  </si>
  <si>
    <t>ร้านแหลมทองการไฟฟ้า/11,100บาท</t>
  </si>
  <si>
    <t>จ้างเหมาจัดทำป้ายไวนิลเนื่องในโอกาสวันเฉลิมพระชนมพรรษา 12 ส.ค.2568</t>
  </si>
  <si>
    <t>จ้างเหมาจัดทำป้ายไวนิลโครงการฝึกอบรมการจัดขยะมูลฝอยในชุมชน ประจำปีพ.ศ.2568</t>
  </si>
  <si>
    <t>จ้างเหมาจัดทำป้ายไวนิลโครงการหนูน้อยวัยใสใส่ใจออกกำลังกาย (ศพด.บ้านฝาย)</t>
  </si>
  <si>
    <t>จ้างเหมาจัดทำป้ายไวนิลโครงการหนูน้อยวัยใสใส่ใจออกกำลังกาย (ศพด.อบต.หนองขาม)</t>
  </si>
  <si>
    <t>จ้างเหมารถรับ - ส่งผู้ป่วยทุพพลภาพ</t>
  </si>
  <si>
    <t>นายมนตรี ดวงเงิน/1,500 บาท</t>
  </si>
  <si>
    <t>จ้างเหมาจัดทำป้ายไวนิลโครงการ 1 ท้องถิ่น 1 ชุมชนยั่งยืนประจำปี 2568</t>
  </si>
  <si>
    <t>ร้านโญอิ้งค์เจ็ท/4,680 บาท</t>
  </si>
  <si>
    <t>โครงการจ้างเหมาบริการเจ้าหน้าที่ประจำศูนย์การแพทย์ฉุกเฉิน อบต.หนองขาม ประจำเดือนกันยายน2568</t>
  </si>
  <si>
    <t>จ้างเหมาบริการบุคคลธรรมดาเพื่อปฏิบัติงานและปฏิบัติหน้าที่ในตำแหน่งผู้ช่วยนายช่างโยธา ประจำเดือนกันยายน 2568</t>
  </si>
  <si>
    <t>โครงการเพิ่มประสิทธิภาพศูนย์ปฏิบัติการร่วมในการช่วยเหลือประชาชนขององค์กรปกครองส่วนท้องถิ่นอำเภอคอนสวรรค์ จังหวัดชัยภูมิ ประจำเดือนกันยายน 2568</t>
  </si>
  <si>
    <t>ค่าเช่าเครื่องถ่ายเอกสารประจำเดือนกันยายน 2568</t>
  </si>
  <si>
    <t>จ้างเหมาซ่อมแซมเครื่องปรับอากาศ (ห้องผู้บริหาร)</t>
  </si>
  <si>
    <t>จ้างเหมาจัดทำป้ายไวนิลโครงการฝึกอบรมจริยธรรมฯ</t>
  </si>
  <si>
    <t>จ้างเหมาซ่อมแซมถนนชำรุดเสียหายม.5 บ้านหนองตาไก้</t>
  </si>
  <si>
    <t>จ้างเหมาซ่อมแซมท่อเมนต์กิจการประปาอบต.หนองขาม</t>
  </si>
  <si>
    <t>จ้างเหมาซ่อมแซมรถกระเช้าไฟฟ้าหมายเลขทะเบียน 84-5177 ชัยภูมิ</t>
  </si>
  <si>
    <t>จ้างเหมาเปลี่ยนทรายกรวดกิจการประปาอบต.หนองขาม</t>
  </si>
  <si>
    <t>หจก.โชคดำเนินวัสดุก่อสร้าง/38,400บาท</t>
  </si>
  <si>
    <t>ร้านแหลมทองการไฟฟ้า/1,500บาท</t>
  </si>
  <si>
    <t>นายมนตรี ดวงเงิน/2,000 บาท</t>
  </si>
  <si>
    <t>หจก.บัณดิษฐ์รุ่งเรือง/29,800 บาท</t>
  </si>
  <si>
    <t>นายมนตรี ดวงเงิน/4,000 บาท</t>
  </si>
  <si>
    <t>ร้านกันเองสโตร์/7,000 บาท</t>
  </si>
  <si>
    <t>นายมนตรี ดวงเงิน/3,000 บาท</t>
  </si>
  <si>
    <t>นายธีระวัฒน์ ศิริคุณ/20,000บาท</t>
  </si>
  <si>
    <t>ร้านกันเองสโตร์/43,500 บาท</t>
  </si>
  <si>
    <t>จ้างเหมารถรับ - ส่งผู้ป่วยทุพพลภาพ (วันที่ 18 - 21 กันยายน 2568)</t>
  </si>
  <si>
    <t>จ้างเหมารถรับ - ส่งผู้ป่วยทุพพลภาพ (วันที่ 22,24,26 กันยายน 2568)</t>
  </si>
  <si>
    <t>จ้างเหมาถ่ายเอกสารพร้อมเย็บเข้าเล่มข้อบัญญัติงบประมาณพ.ศ.2569</t>
  </si>
  <si>
    <t>ร้านบอมถ่ายเอกสาร/7,320 บาท</t>
  </si>
  <si>
    <t>จัดซื้อแบตเตอรี่รถยนต์สำนักงาน (กองคลัง) หมายเลขทะเบียน กธ 2501 ชัยภูมิ</t>
  </si>
  <si>
    <t>เลขที่สัญญาจ้าง ลงวันที่</t>
  </si>
  <si>
    <t>1/2568       17 ต.ค.67</t>
  </si>
  <si>
    <t>เลขที่สัญญาซื้อ ลงวันที่</t>
  </si>
  <si>
    <t>2/2568       21 ต.ค.67</t>
  </si>
  <si>
    <t>2/2568       1ต.ค.67</t>
  </si>
  <si>
    <t>3/2568       1 ต.ค.67</t>
  </si>
  <si>
    <t>4/2568       17 ต.ค.67</t>
  </si>
  <si>
    <t>5/2568       22 ต.ค.67</t>
  </si>
  <si>
    <t>หจก.เล้าซุ่ยเซ้งลาดใหญ่/8,710.80บาท</t>
  </si>
  <si>
    <t>หจก.เล้าซุ่ยเซ้งลาดใหญ่/1,665.50บาท</t>
  </si>
  <si>
    <t>สหกรณ์การเกษตรคอนสวรรค์/13,360 บาท</t>
  </si>
  <si>
    <t>ร้านประทีปไดนาโม/3,200 บาท</t>
  </si>
  <si>
    <t>หจก.เล้าซุ่ยเซ้งลาดใหญ่/11,038.50บาท</t>
  </si>
  <si>
    <t>บ.ภูมอมิลค์ จำกัด/45,287.97 บาท</t>
  </si>
  <si>
    <t>จัดซื้ออาหารเสริม(นม)โรงเรียน</t>
  </si>
  <si>
    <t>29/2568        19 ธ.ค.67</t>
  </si>
  <si>
    <t>32/2568        27ธ.ค.67</t>
  </si>
  <si>
    <t>28/2568        19 ธ.ค.67</t>
  </si>
  <si>
    <t>33/2568        27 ธ.ค.67</t>
  </si>
  <si>
    <t>35/2568        27 ธ.ค.67</t>
  </si>
  <si>
    <t>34/2568        27 ธ.ค.67</t>
  </si>
  <si>
    <t>จัดซื้อน้ำมันเชื้อเพลิงสำหรับรถยนต์สำนักงาน (กองคลัง) หมายเลขทะเบียน กธ 2501 ชัยภูมิประจำเดือนพฤศจิกายน 2567</t>
  </si>
  <si>
    <t>จัดซื้อน้ำมันเชื้อเพลิงสำหรับรถยนต์สำนักงาน ประจำเดือนพฤศจิกายน 2567</t>
  </si>
  <si>
    <t>จัดซื้อน้ำมันเชื้อเพลิงสำหรับกิจการประปาอบต.หนองขาม ประจำเดือนพฤศจิกายน 2567</t>
  </si>
  <si>
    <t>จัดซื้อน้ำมันเชื้อเพลิงสำหรับรถยนต์สำนักงาน ประจำเดือนตุลาคม 2567</t>
  </si>
  <si>
    <t>จัดซื้อน้ำมันเชื้อเพลิงสำหรับรถยนต์สำนักงาน (กองคลัง) หมายเลขทะเบียน กธ 2501 ชัยภูมิประจำเดือนตุลาคม 2567</t>
  </si>
  <si>
    <t>จัดซื้อน้ำมันเชื้อเพลิงสำหรับกิจการประปาอบต.หนองขาม ประจำเดือนตุลาคม 2567</t>
  </si>
  <si>
    <t>จัดซื้อน้ำมันหล่อลื่นสำหรับรถยนต์ส่วนกลาง ประจำเดือนธันวาคม2567</t>
  </si>
  <si>
    <t>จัดซื้อน้ำมันเชื้อเพลิงสำหรับรถยนต์ส่วนกลาง (กองคลัง) หมายเลขทะเบียน กธ 2501 ชัยภูมิประจำเดือนธันวาคม 2567</t>
  </si>
  <si>
    <t>จัดซื้อน้ำมันเชื้อเพลิงสำหรับกิจการประปาอบต.หนองขาม ประจำเดือนธันวาคม 2567</t>
  </si>
  <si>
    <t>จัดซื้อน้ำมันเชื้อเพลิงสำหรับรถยนต์ส่วนกลาง ประจำเดือนธันวาคม 2567</t>
  </si>
  <si>
    <t>หจก.เล้าซุ่ยเซ้งลาดใหญ่/14,379.50 บาท</t>
  </si>
  <si>
    <t>หจก.เล้าซุ่ยเซ้งลาดใหญ่/3,331.00บาท</t>
  </si>
  <si>
    <t>หจก.เล้าซุ่ยเซ้งลาดใหญ่/830บาท</t>
  </si>
  <si>
    <t>จัดซื้ออาหารเสริม(นม)โรงเรียน เดือนธันวาคม 2567</t>
  </si>
  <si>
    <t>บ.ภูมอมิลค์ จำกัด/41,145.30 บาท</t>
  </si>
  <si>
    <t>จัดซื้อสารส้มใส (ชนิดก้อน) สำหรับกิจการประปาอบต.หนองขาม</t>
  </si>
  <si>
    <t xml:space="preserve">จัดซื้ออุปกรณ์กีฬา ตามโครงการแข่งขันกีฬาเยาวชนตำบลหนองขาม “หนองขามเกมส์” ประจำปีงบประมาณ 2568 </t>
  </si>
  <si>
    <t xml:space="preserve">จัดซื้อถ้วยรางวัล ตามโครงการแข่งขันกีฬาเยาวชนตำบลหนองขาม “หนองขามเกมส์” ประจำปีงบประมาณ 2568 </t>
  </si>
  <si>
    <t>จัดซื้อน้ำดื่มเพื่อบริการประชาชนณจุดบริการประชาชนช่วงเทศกาลปีใหม่ 2569</t>
  </si>
  <si>
    <t>จัดซื้อกระบองไฟกระพริบ 3 จังหวะ</t>
  </si>
  <si>
    <t>ร้านสุภาพพาณิชย์/3,500บาท</t>
  </si>
  <si>
    <t>ร้านสุภาพพาณิชย์/7,500บาท</t>
  </si>
  <si>
    <t>ร้านอินเตอร์สปอร์ต/3,600 บาท</t>
  </si>
  <si>
    <t>ร้านอินเตอร์สปอร์ต/7,650 บาท</t>
  </si>
  <si>
    <t>ร้านเคเอ็มพีเคมีคอล/46,500 บาท</t>
  </si>
  <si>
    <t>39/2568        1 ม.ค.68</t>
  </si>
  <si>
    <t>จัดซื้อน้ำมันเชื้อเพลิงสำหรับกิจการประปาอบต.หนองขาม ประจำเดือนมกราคม2568</t>
  </si>
  <si>
    <t>จัดซื้อน้ำมันเชื้อเพลิงสำหรับรถยนต์ส่วนกลาง ประจำเดือนมกราคม2568</t>
  </si>
  <si>
    <t>จัดซื้อน้ำมันเชื้อเพลิงสำหรับรถยนต์ส่วนกลาง (กองคลัง) หมายเลขทะเบียน กธ 2501 ชัยภูมิประจำเดือนมกราคม2568</t>
  </si>
  <si>
    <t>หจก.เล้าซุ่ยเซ้งลาดใหญ่/12,990.90บาท</t>
  </si>
  <si>
    <t>สหกรณ์การเกษตรคอนสวรรค์/20,040 บาท</t>
  </si>
  <si>
    <t>จัดซื้อถังขยะแบบพลาสติกขนาดบรรจุ 200 ลิตร</t>
  </si>
  <si>
    <t>ร้านเชฟตี้ แอนด์ เรสคิว/127,500 บาท</t>
  </si>
  <si>
    <t>บริษัทเดรี่มิลค์ จำกัด/93,719.85 บาท</t>
  </si>
  <si>
    <t>จัดซื้ออาหารเสริม(นม)โรงเรียน เดือนมกราคม 2568</t>
  </si>
  <si>
    <t>จัดซื้อวัสดุการเรียนการสอนโครงการวันเด็กฯ</t>
  </si>
  <si>
    <t>ร้านสุภาพพาณิชย์/20,000บาท</t>
  </si>
  <si>
    <t>จัดซื้อวัสดุอุปกรณ์กีฬา ตามโครงการแข่งขันกีฬาท้องถิ่นสัมพันธ์ ประจำปี 2568</t>
  </si>
  <si>
    <t>จัดซื้อชุดกีฬา ตามโครงการแข่งขันกีฬาท้องถิ่นสัมพันธ์ ประจำปี 2568</t>
  </si>
  <si>
    <t>ร้านอินเตอร์สปอร์ต/13,950 บาท</t>
  </si>
  <si>
    <t>ร้านอินเตอร์สปอร์ต/11,100 บาท</t>
  </si>
  <si>
    <t>55/2568          1ก.พ.68</t>
  </si>
  <si>
    <t>56/2568          1ก.พ.68</t>
  </si>
  <si>
    <t>53/2568          1ก.พ.68</t>
  </si>
  <si>
    <t>54/2568          1ก.พ.68</t>
  </si>
  <si>
    <t>61/2568          1ก.พ.68</t>
  </si>
  <si>
    <t>63/2568          25 ก.พ.68</t>
  </si>
  <si>
    <t>62/2568          12 ก.พ.68</t>
  </si>
  <si>
    <t>60/2568          3ก.พ.68</t>
  </si>
  <si>
    <t>59/2568          3ก.พ.68</t>
  </si>
  <si>
    <t>58/2568          3ก.พ.68</t>
  </si>
  <si>
    <t>57/2568          3ก.พ.68</t>
  </si>
  <si>
    <t>29/2568          1 ก.พ.68</t>
  </si>
  <si>
    <t>30/2568           1 ก.พ.68</t>
  </si>
  <si>
    <t>จัดซื้อน้ำมันเชื้อเพลิงสำหรับกิจการประปาอบต.หนองขาม ประจำเดือนกุมภาพันธ์ 2568</t>
  </si>
  <si>
    <t>จัดซื้อน้ำมันเชื้อเพลิงสำหรับรถยนต์ส่วนกลาง ประจำเดือนกุมภาพันธ์2568</t>
  </si>
  <si>
    <t>จัดซื้อน้ำมันเชื้อเพลิงสำหรับรถยนต์ส่วนกลาง (กองคลัง) หมายเลขทะเบียน กธ 2501 ชัยภูมิประจำเดือนกุมภาพันธ์2568</t>
  </si>
  <si>
    <t>หจก.เล้าซุ่ยเซ้งลาดใหญ่/3,331 บาท</t>
  </si>
  <si>
    <t>หจก.เล้าซุ่ยเซ้งลาดใหญ่/8,048.60 บาท</t>
  </si>
  <si>
    <t>จัดซื้อวัสดุดับเพลิง</t>
  </si>
  <si>
    <t>จัดซื้อคอมพิวเตอร์ All In One (งานตรวจสอบภายใน)</t>
  </si>
  <si>
    <t>จัดซื้อคอมพิวเตอร์ All In One (งานป้องกันฯ)</t>
  </si>
  <si>
    <t>จัดซื้อคอมพิวเตอร์ All In One (งานสาธารณสุข)</t>
  </si>
  <si>
    <t>ร้านธัญญามาศกิจการ/50,000 บาท</t>
  </si>
  <si>
    <t>บอยคอมพิวเตอร์/24,000 บาท</t>
  </si>
  <si>
    <t>จัดซื้อคอมพิวเตอร์และเครื่องพิมพ์เอกสาร (กองสวัสดิการสังคม)</t>
  </si>
  <si>
    <t>บอยคอมพิวเตอร์/32,000 บาท</t>
  </si>
  <si>
    <t>จัดซื้อคอมพิวเตอร์และเครื่องพิมพ์เอกสาร 2 เครื่อง (กองการศึกษาฯ)</t>
  </si>
  <si>
    <t>บอยคอมพิวเตอร์/40,000 บาท</t>
  </si>
  <si>
    <t>จัดซื้อเครื่องพิมพ์เอกสาร (นิติกร)</t>
  </si>
  <si>
    <t>บอยคอมพิวเตอร์/8,900 บาท</t>
  </si>
  <si>
    <t>จัดซื้อเครื่องสำรองไฟ</t>
  </si>
  <si>
    <t>บอยคอมพิวเตอร์/5,700 บาท</t>
  </si>
  <si>
    <t>จัดซื้อโทรทัศน์แอลอีดี ขนาด 50 นิ้ว</t>
  </si>
  <si>
    <t>ร้านแหลมทองการไฟฟ้า/18,500บาท</t>
  </si>
  <si>
    <t>จัดซื้อวัสดุสำนักงาน (กองคลัง)</t>
  </si>
  <si>
    <t>จัดซื้อวัสดุสำนักงาน (สำนักปลัด)</t>
  </si>
  <si>
    <t>จัดซื้อวัสดุสำนักงาน (กองการศึกษาฯ)</t>
  </si>
  <si>
    <t>ร้านสุภาพพาณิชย์/24,654บาท</t>
  </si>
  <si>
    <t>ร้านสุภาพพาณิชย์/49,470บาท</t>
  </si>
  <si>
    <t>ร้านสุภาพพาณิชย์/9,844บาท</t>
  </si>
  <si>
    <t>42/2568          24 ก.พ.68</t>
  </si>
  <si>
    <t>41/2568          20 ก.พ.68</t>
  </si>
  <si>
    <t>39/2568          20 ก.พ.68</t>
  </si>
  <si>
    <t>38/2568          20 ก.พ.68</t>
  </si>
  <si>
    <t>37/2568          20 ก.พ.68</t>
  </si>
  <si>
    <t>35/2568          17 ก.พ.68</t>
  </si>
  <si>
    <t>34/2568          17 ก.พ.68</t>
  </si>
  <si>
    <t>44/2568          24 ก.พ.68</t>
  </si>
  <si>
    <t>43/2568          24 ก.พ.68</t>
  </si>
  <si>
    <t>40/2568          20 ก.พ.68</t>
  </si>
  <si>
    <t>36/2568          17 ก.พ.68</t>
  </si>
  <si>
    <t>33/2568          14 ก.พ.68</t>
  </si>
  <si>
    <t>31/2568          1ก.พ.68</t>
  </si>
  <si>
    <t>28/2568        2 ม.ค.68</t>
  </si>
  <si>
    <t>27/2568        2 ม.ค.68</t>
  </si>
  <si>
    <t>26/2568        2 ม.ค.68</t>
  </si>
  <si>
    <t>25/2568        2 ม.ค.68</t>
  </si>
  <si>
    <t>24/2568        2 ม.ค.68</t>
  </si>
  <si>
    <t>23/2568        2 ม.ค.68</t>
  </si>
  <si>
    <t>22/2568        2 ม.ค.68</t>
  </si>
  <si>
    <t>21/2568        2 ม.ค.68</t>
  </si>
  <si>
    <t>52/2568        30 ม.ค.68</t>
  </si>
  <si>
    <t>47/2568        9 ม.ค.68</t>
  </si>
  <si>
    <t>48/2568         9 ม.ค.68</t>
  </si>
  <si>
    <t>46/2568        2 ม.ค.68</t>
  </si>
  <si>
    <t>49/2568        10 ม.ค.68</t>
  </si>
  <si>
    <t>50/2568        29 ม.ค.68</t>
  </si>
  <si>
    <t>51/2568       29 ม.ค.68</t>
  </si>
  <si>
    <t>44/2568        1 ม.ค.68</t>
  </si>
  <si>
    <t>43/2568        1 ม.ค.68</t>
  </si>
  <si>
    <t>40/2568        1 ม.ค.68</t>
  </si>
  <si>
    <t>37/2568        1 ม.ค.68</t>
  </si>
  <si>
    <t>38/2568        1 ม.ค.68</t>
  </si>
  <si>
    <t>42/2568        1 ม.ค.68</t>
  </si>
  <si>
    <t>41/2568        1 ม.ค.68</t>
  </si>
  <si>
    <t>45/2568        1 ม.ค.68</t>
  </si>
  <si>
    <t>71/2568        1มี.ค.68</t>
  </si>
  <si>
    <t>72/2568        1มี.ค.68</t>
  </si>
  <si>
    <t>จ้างซ่อมแซมบันไดโรงกรองน้ำและแท่นยึดเครื่องยนต์สูบน้ำดิบกิจการประปา</t>
  </si>
  <si>
    <t>จ้างซ่อมแซมเครื่องสูบน้ำพร้อมอุปกรณ์</t>
  </si>
  <si>
    <t>จัดซื้อน้ำมันเชื้อเพลิงสำหรับกิจการประปาอบต.หนองขาม ประจำเดือนมีนาคม 2568</t>
  </si>
  <si>
    <t>จัดซื้อน้ำมันเชื้อเพลิงสำหรับรถยนต์ส่วนกลาง ประจำเดือนมีนาคม 2568</t>
  </si>
  <si>
    <t>จัดซื้อน้ำมันเชื้อเพลิงสำหรับรถยนต์ส่วนกลาง (กองคลัง) หมายเลขทะเบียน กธ 2501 ชัยภูมิประจำเดือนมีนาคม 2568</t>
  </si>
  <si>
    <t>จัดซื้ออาหารเสริมนมโรงเรียน ประจำเดือน มี.ค.68</t>
  </si>
  <si>
    <t>บริษัทแดรี่มิลค์ จำกัด/56,101.29 บาท</t>
  </si>
  <si>
    <t>สหกรณ์การเกษตรคอนสวรรค์/19,940 บาท</t>
  </si>
  <si>
    <t>หจก.เล้าซุ่ยเซ้งลาดใหญ่/17,335.40 บาท</t>
  </si>
  <si>
    <t>หจก.เล้าซุ่ยเซ้งลาดใหญ่/1,665.50 บาท</t>
  </si>
  <si>
    <t>74/2568        4 มี.ค.68</t>
  </si>
  <si>
    <t>76/2568       17 มี.ค.68</t>
  </si>
  <si>
    <t>45/2568        3 มี.ค.68</t>
  </si>
  <si>
    <t>46/2568        3 มี.ค.68</t>
  </si>
  <si>
    <t>47/2568        3 มี.ค.68</t>
  </si>
  <si>
    <t>48/2568        3 มี.ค.68</t>
  </si>
  <si>
    <t>64/2568        1 มี.ค.68</t>
  </si>
  <si>
    <t>70/2568        1 มี.ค.68</t>
  </si>
  <si>
    <t>68/2568        1 มี.ค.68</t>
  </si>
  <si>
    <t>66/2568        1 มี.ค.68</t>
  </si>
  <si>
    <t>65/2568        1 มี.ค.68</t>
  </si>
  <si>
    <t>67/2568        1 มี.ค.68</t>
  </si>
  <si>
    <t>49/2568        3 มี.ค.68</t>
  </si>
  <si>
    <t>50/2568        3 มี.ค.68</t>
  </si>
  <si>
    <t>51/2568        7 มี.ค.68</t>
  </si>
  <si>
    <t>52/2568        7 มี.ค.68</t>
  </si>
  <si>
    <t>53/2568        14 มี.ค.68</t>
  </si>
  <si>
    <t>54/2568        18 มี.ค.68</t>
  </si>
  <si>
    <t>55/2568        18 มี.ค.68</t>
  </si>
  <si>
    <t>บริษัทแดรี่มิลค์ จำกัด/77,473.21 บาท</t>
  </si>
  <si>
    <t>จัดซื้อเครื่องปรับอากาศ ขนาด 24,000 บีทียู</t>
  </si>
  <si>
    <t>ร้านแหลมทองการไฟฟ้า/64,000 บาท</t>
  </si>
  <si>
    <t>จัดซื้อเครื่องปรับอากาศ ขนาด 18,000 บีทียู</t>
  </si>
  <si>
    <t>ร้านแหลมทองการไฟฟ้า/28,000 บาท</t>
  </si>
  <si>
    <t>จัดซื้อเก้าอี้แบบมีพนักพิง (300 ตัว)</t>
  </si>
  <si>
    <t>ร้านธัญญามาศกิจการ/30,000 บาท</t>
  </si>
  <si>
    <t>จัดซื้อเครื่องพ่นหมอกควันชนิดสะพายไหล่ จำนวน 2 เครื่อง</t>
  </si>
  <si>
    <t>ร้านเคเอ็มพีเคมีคอล/118,000 บาท</t>
  </si>
  <si>
    <t>จัดซื้อเครื่องตัดหญ้าแบบข้อแข็ง จำนวน 2 เครื่อง</t>
  </si>
  <si>
    <t>ร้านธัญญามาศกิจการ/18,000 บาท</t>
  </si>
  <si>
    <t>จัดซื้อเครื่องเลื่อยโซ่ยนต์ จำนวน 2 เครื่อง</t>
  </si>
  <si>
    <t>จัดซื้ออาหารเสริมนมโรงเรียน (ปิดเทอม)</t>
  </si>
  <si>
    <t>โครงการเพิ่มประสิทธิภาพศูนย์ปฏิบัติการร่วมในการช่วยเหลือประชาชนขององค์กรปกครองส่วนท้องถิ่นอำเภอคอนสวรรค์ จังหวัดชัยภูมิ ประจำเดือนเมษายน2568</t>
  </si>
  <si>
    <t xml:space="preserve"> </t>
  </si>
  <si>
    <t>77/2568     1เม.ย.68</t>
  </si>
  <si>
    <t>78/2568      1เม.ย.68</t>
  </si>
  <si>
    <t>79/2568     1เม.ย.68</t>
  </si>
  <si>
    <t>80/2568     1เม.ย.68</t>
  </si>
  <si>
    <t>81/2568     1เม.ย.68</t>
  </si>
  <si>
    <t>82/2568     1เม.ย.68</t>
  </si>
  <si>
    <t>83/2568      2 เม.ย.68</t>
  </si>
  <si>
    <t>84/2568     7เม.ย.68</t>
  </si>
  <si>
    <t>85/2568     9เม.ย.68</t>
  </si>
  <si>
    <t>86/2568     9เม.ย.68</t>
  </si>
  <si>
    <t>90/2568     1เม.ย.68</t>
  </si>
  <si>
    <t>89/2568     1เม.ย.68</t>
  </si>
  <si>
    <t>87/2568     1เม.ย.68</t>
  </si>
  <si>
    <t>88/2568     1เม.ย.68</t>
  </si>
  <si>
    <t>จัดซื้อน้ำมันเชื้อเพลิงสำหรับรถยนต์ส่วนกลาง ประจำเดือนเมษายน 2568</t>
  </si>
  <si>
    <t>จัดซื้อน้ำมันเชื้อเพลิงสำหรับรถยนต์ส่วนกลาง (กองคลัง) หมายเลขทะเบียน กธ 2501 ชัยภูมิประจำเดือนเมษายน 2568</t>
  </si>
  <si>
    <t>จัดซื้อน้ำมันเชื้อเพลิงสำหรับกิจการประปาอบต.หนองขาม ประจำเดือนเมษายน 2568</t>
  </si>
  <si>
    <t>จัดซื้อน้ำมันหล่อลื่นสำหรับรถยนต์ส่วนกลาง ประจำเดือนเมษายน 2568</t>
  </si>
  <si>
    <t>หจก.เล้าซุ่ยเซ้งลาดใหญ่/830 บาท</t>
  </si>
  <si>
    <t>หจก.เล้าซุ่ยเซ้งลาดใหญ่/9,413.10 บาท</t>
  </si>
  <si>
    <t>หจก.เล้าซุ่ยเซ้งลาดใหญ่/3,231 บาท</t>
  </si>
  <si>
    <t>56/2568     1เม.ย.68</t>
  </si>
  <si>
    <t>57/2568     1เม.ย.68</t>
  </si>
  <si>
    <t>58/2568     1เม.ย.68</t>
  </si>
  <si>
    <t>59/2568     1เม.ย.68</t>
  </si>
  <si>
    <t>61/2568        31 มี.ค.68</t>
  </si>
  <si>
    <t>จัดซื้อถุงยังชีพ</t>
  </si>
  <si>
    <t>ร้านสุภาพพาณิชย์/1,400 บาท</t>
  </si>
  <si>
    <t>62/2568     9เม.ย.68</t>
  </si>
  <si>
    <t>63/2568     9เม.ย.68</t>
  </si>
  <si>
    <t>จัดซื้อวัสดุไฟฟ้าและวิทยุ ณ จุดบริการประชาชนในช่วงเทศกาลวันสงกรานต์ ประจำปี 2568</t>
  </si>
  <si>
    <t>บ.เด่นการไฟฟ้า ดีดี/3,070 บาท</t>
  </si>
  <si>
    <t>ร้านสุภาพพาณิชย์/2,805 บาท</t>
  </si>
  <si>
    <t>จัดซื้อวัสดุตามโครงการฝึกอบรมส่งเสริมผู้สูงอายุ</t>
  </si>
  <si>
    <t>จัดซื้อน้ำดื่มเพื่อใช้บริการประชาชนช่วงสงกรานต์2568</t>
  </si>
  <si>
    <t>ร้านสุภาพพาณิชย์/7,500 บาท</t>
  </si>
  <si>
    <t>64/2568     9ม.ย.68</t>
  </si>
  <si>
    <t>91/2568         1พ.ค.68</t>
  </si>
  <si>
    <t>92/2568         1พ.ค.68</t>
  </si>
  <si>
    <t>93/2568        1พ.ค.68</t>
  </si>
  <si>
    <t>94/2568        1พ.ค.68</t>
  </si>
  <si>
    <t>95/2568        1พ.ค.68</t>
  </si>
  <si>
    <t>96/2568        1พ.ค.68</t>
  </si>
  <si>
    <t>97/2568         1พ.ค.68</t>
  </si>
  <si>
    <t>98/2568         1พ.ค.68</t>
  </si>
  <si>
    <t>99/2568         1พ.ค.68</t>
  </si>
  <si>
    <t>100/2568       1พ.ค.68</t>
  </si>
  <si>
    <t>101/2568       6พ.ค.68</t>
  </si>
  <si>
    <t>103/2568       28พ.ค.68</t>
  </si>
  <si>
    <t>104/2568       28พ.ค.68</t>
  </si>
  <si>
    <t>จัดซื้อน้ำมันเชื้อเพลิงสำหรับกิจการประปาอบต.หนองขาม ประจำเดือนพฤษภาคม 2568</t>
  </si>
  <si>
    <t>จัดซื้อน้ำมันเชื้อเพลิงสำหรับรถยนต์ส่วนกลาง (กองคลัง) หมายเลขทะเบียน กธ 2501 ชัยภูมิประจำเดือนพฤษภาคม 2568</t>
  </si>
  <si>
    <t>จัดซื้อน้ำมันเชื้อเพลิงสำหรับรถยนต์ส่วนกลาง ประจำเดือนพฤษภาคม 2568</t>
  </si>
  <si>
    <t>หจก.เล้าซุ่ยเซ้งลาดใหญ่/10,016.10 บาท</t>
  </si>
  <si>
    <t>จัดซื้อวัสดุก่อสร้าง</t>
  </si>
  <si>
    <t>จัดซื้อวัสดุไฟฟ้าและวิทยุ</t>
  </si>
  <si>
    <t>หจก.ไทยเจริญรุ่งเรือง2017/16,654 บาท</t>
  </si>
  <si>
    <t>หจก.ไทยเจริญรุ่งเรือง2017/12,307 บาท</t>
  </si>
  <si>
    <t>66/2568            1 พ.ค.68</t>
  </si>
  <si>
    <t>67/2568            1 พ.ค.68</t>
  </si>
  <si>
    <t>68/2568            1 พ.ค.68</t>
  </si>
  <si>
    <t>70/2568            7 พ.ค.68</t>
  </si>
  <si>
    <t>71/2568            7 พ.ค.68</t>
  </si>
  <si>
    <t>จัดซื้ออาหารเสริมนม ชนิดกล่อง (เดือน พ.ค.2568)</t>
  </si>
  <si>
    <t>สหกรณ์โคนมเทพสถิตย์/26,714.90 บาท</t>
  </si>
  <si>
    <t>74/2568            19 พ.ค.68</t>
  </si>
  <si>
    <t>จัดซื้อวัสดุสื่อการเรียนการสอน ศพด.อบต.หนองขาม</t>
  </si>
  <si>
    <t>กรีนวรินทร์อินเตอร์กรุ๊ป จำกัด/45,356 บาท</t>
  </si>
  <si>
    <t>กรีนวรินทร์อินเตอร์กรุ๊ป จำกัด/21,692 บาท</t>
  </si>
  <si>
    <t>จัดซื้อโต๊ะพับเอนกประสงค์</t>
  </si>
  <si>
    <t>ร้านธัญญามาศกิจการ/27,000 บาท</t>
  </si>
  <si>
    <t>จัดซื้อวัสดุคอมพิวเตอร์ (กองคลัง)</t>
  </si>
  <si>
    <t>ร้านวัชรินทร์นานาภัณฑ์/3,920 บาท</t>
  </si>
  <si>
    <t>จัดซื้อวัสดุสื่อการเรียนการสอน ศพด.บ้านฝาย</t>
  </si>
  <si>
    <t>จัดซื้อวัสดุอุปกรณ์ตามโครงการโรงเรียนผู้สูงอายุ ประจำปี 2568</t>
  </si>
  <si>
    <t>ร้านสุภาพพาณิชย์/5,900 บาท</t>
  </si>
  <si>
    <t xml:space="preserve">จัดซื้อแบตเตอรี่รถยนต์ หมายเลขทะเบียน กข 8775 ชัยภูมิ </t>
  </si>
  <si>
    <t>ร้านประทีบไดนาโมแอร์/3,000 บาท</t>
  </si>
  <si>
    <t>จัดซื้อแบตเตอรี่เครื่องสูบน้ำกิจการประปา</t>
  </si>
  <si>
    <t>ร้าน เค.เอ็ม.พี เคมีคอล/75,600 บาท</t>
  </si>
  <si>
    <t>จัดซื้อน้ำยาเคมีพ่นหมอกควันและทรายเคลือบสาร</t>
  </si>
  <si>
    <t>จัดซื้อวัสดุงานรัฐพิธี เนื่องในวันเฉลิมพระชนมพรราษา 3 มิถุนายน 2568</t>
  </si>
  <si>
    <t>ร้านสุภาพพาณิชย์/3,800 บาท</t>
  </si>
  <si>
    <t>105/2568     1มิ.ย.68</t>
  </si>
  <si>
    <t>109/2568     4มิ.ย.68</t>
  </si>
  <si>
    <t>110/2568     4มิ.ย.68</t>
  </si>
  <si>
    <t>111/2568     4มิ.ย.68</t>
  </si>
  <si>
    <t>113/2568    16มิ.ย.68</t>
  </si>
  <si>
    <t>114/2568   16มิ.ย.68</t>
  </si>
  <si>
    <t>115/2568    17มิ.ย.68</t>
  </si>
  <si>
    <t>116/2568    17มิ.ย.68</t>
  </si>
  <si>
    <t>117/2568   17มิ.ย.68</t>
  </si>
  <si>
    <t>118/2568   17มิ.ย.68</t>
  </si>
  <si>
    <t>119/2568   21มิ.ย.68</t>
  </si>
  <si>
    <t>106/2568     1มิ.ย.68</t>
  </si>
  <si>
    <t>107/2568     1มิ.ย.68</t>
  </si>
  <si>
    <t>108/2568     1มิ.ย.68</t>
  </si>
  <si>
    <t>จัดซื้อน้ำมันเชื้อเพลิงสำหรับรถยนต์ส่วนกลาง ประจำเดือนมิถุนายน 2568</t>
  </si>
  <si>
    <t>จัดซื้อน้ำมันเชื้อเพลิงสำหรับรถยนต์ส่วนกลาง (กองคลัง) หมายเลขทะเบียน กธ 2501 ชัยภูมิประจำเดือนมิถุนายน 2568</t>
  </si>
  <si>
    <t>จัดซื้อน้ำมันเชื้อเพลิงสำหรับกิจการประปาอบต.หนองขาม ประจำเดือนมิถุนายน 2568</t>
  </si>
  <si>
    <t>สหกรณ์การเกษตรคอนสวรรค์/12,960 บาท</t>
  </si>
  <si>
    <t>หจก.เล้าซุ่ยเซ้งลาดใหญ่/15,197.90 บาท</t>
  </si>
  <si>
    <t>หจก.เล้าซุ่ยเซ้งลาดใหญ่/4,846.50 บาท</t>
  </si>
  <si>
    <t>จัดซื้ออาหารเสริมนม  (เดือน มิ.ย.2568)</t>
  </si>
  <si>
    <t>สหกรณ์โคนมเทพสกถิตย์/43,431.15 บาท</t>
  </si>
  <si>
    <t>จัดซื้อชุดตรวจสารเสพติด ตามโครงการฯ</t>
  </si>
  <si>
    <t>ร้าน เค.เอ็ม.พี เคมีคอล/20,000 บาท</t>
  </si>
  <si>
    <t>จัดซื้อถังขยะแบบพลาสติก (200 ใบ)</t>
  </si>
  <si>
    <t>ร้านธัญญามาศกิจการ/170,000 บาท</t>
  </si>
  <si>
    <t>จัดซื้อครุภัณฑ์สำนักงาน (งานสาธารณสุข)</t>
  </si>
  <si>
    <t>จัดซื้อครุภัณฑ์สำนักงาน (งานป้องกันฯ)</t>
  </si>
  <si>
    <t>จัดซื้อครุภัณฑ์สำนังาน (นักตรวจสอบภายใน)</t>
  </si>
  <si>
    <t>จัดซื้อครุภัณฑ์สำนักงาน (กองคลัง)</t>
  </si>
  <si>
    <t>จัดซื้อครุภัณฑ์สำนักงาน (กองการศึกษา)</t>
  </si>
  <si>
    <t>จัดซื้อผ้าเพื่อประดับตกแต่งสถานที่ ตามโครงการ 1 ท้องถิ่น 1 ชุมชนยั่งยืน</t>
  </si>
  <si>
    <t>จัดซื้อชุดตรวจหาสารเสพติด  ตามโครงการ 1 ท้องถิ่น 1 ชุมชนยั่งยืน</t>
  </si>
  <si>
    <t>ร้านธัญญามาศกิจการ/14,000 บาท</t>
  </si>
  <si>
    <t>ร้านธัญญามาศกิจการ/19,000 บาท</t>
  </si>
  <si>
    <t>ร้านธัญญามาศกิจการ/10,500 บาท</t>
  </si>
  <si>
    <t>ร้านธัญญามาศกิจการ/6,600 บาท</t>
  </si>
  <si>
    <t>ร้าน เค.เอ็ม.พี เคมีคอล/4,000 บาท</t>
  </si>
  <si>
    <t>ร้านสุภาพพาณิชย์/4,800 บาท</t>
  </si>
  <si>
    <t>จัดซื้อครุภัณฑ์สำนักงาน (กองช่าง)</t>
  </si>
  <si>
    <t>จัดซื้อครุภัณฑ์สำนักงาน (กองสวัสดิการฯ)</t>
  </si>
  <si>
    <t>จัดซื้อครุภัณฑ์สำนักงาน (สำนักปลัด)</t>
  </si>
  <si>
    <t>จัดซื้อครุภัณฑ์สำนักงาน (ชุดโซฟารับแขก)</t>
  </si>
  <si>
    <t>ร้านธัญญามาศกิจการ/4,000 บาท</t>
  </si>
  <si>
    <t>ร้านธัญญามาศกิจการ/5,900 บาท</t>
  </si>
  <si>
    <t>ร้านธัญญามาศกิจการ/13,200 บาท</t>
  </si>
  <si>
    <t>จัดซื้อครุภัณฑ์งานบ้านงานครัว</t>
  </si>
  <si>
    <t>จัดซื้อถังน้ำแข็ง,ผ้าคลุมเก้าอี้</t>
  </si>
  <si>
    <t>หจก.เล้าซุ่ยเซ้งลาดใหญ่/14,508.60 บาท</t>
  </si>
  <si>
    <t>ร้านวัชรินทร์นานาภัณฑ์/4,900 บาท</t>
  </si>
  <si>
    <t>ร้านวัชรินทร์นานาภัณฑ์/10,000 บาท</t>
  </si>
  <si>
    <t>85/2568      1มิ.ย.68</t>
  </si>
  <si>
    <t>86/2568      1มิ.ย.68</t>
  </si>
  <si>
    <t>87/2568      1มิ.ย.68</t>
  </si>
  <si>
    <t>88/2568      4มิ.ย.68</t>
  </si>
  <si>
    <t>89/2568      6มิ.ย.68</t>
  </si>
  <si>
    <t>90/2568      6มิ.ย.68</t>
  </si>
  <si>
    <t>91/2568      12มิ.ย.68</t>
  </si>
  <si>
    <t>92/2568      12มิ.ย.68</t>
  </si>
  <si>
    <t>93/2568      13มิ.ย.68</t>
  </si>
  <si>
    <t>94/2568      13มิ.ย.68</t>
  </si>
  <si>
    <t>95/2568      13มิ.ย.68</t>
  </si>
  <si>
    <t>96/2568      13มิ.ย.68</t>
  </si>
  <si>
    <t>97/2568      16มิ.ย.68</t>
  </si>
  <si>
    <t>98/2568      18มิ.ย.68</t>
  </si>
  <si>
    <t>18/2568      18มิ.ย.68</t>
  </si>
  <si>
    <t>104/2568     20มิ.ย.68</t>
  </si>
  <si>
    <t>105/2568     20มิ.ย.68</t>
  </si>
  <si>
    <t>103/2568     19มิ.ย.68</t>
  </si>
  <si>
    <t>102/2568     19มิ.ย.68</t>
  </si>
  <si>
    <t>101/2568     19มิ.ย.68</t>
  </si>
  <si>
    <t>100/2568     19มิ.ย.68</t>
  </si>
  <si>
    <t>127/2568    1ก.ค.68</t>
  </si>
  <si>
    <t>จัดซื้อน้ำมันเชื้อเพลิงสำหรับรถยนต์ส่วนกลาง ประจำเดือนกรกฎาคม 2568</t>
  </si>
  <si>
    <t>จัดซื้อน้ำมันเชื้อเพลิงสำหรับรถยนต์ส่วนกลาง (กองคลัง) หมายเลขทะเบียน กธ 2501 ชัยภูมิประจำเดือนกรกฎาคม 2568</t>
  </si>
  <si>
    <t>จัดซื้อน้ำมันเชื้อเพลิงสำหรับกิจการประปาอบต.หนองขาม ประจำเดือนกรกฎาคม 2568</t>
  </si>
  <si>
    <t>จัดซื้อน้ำมันหล่อลื่นสำหรับรถยนต์ส่วนกลาง ประจำเดือนกรกฎาคม 2568</t>
  </si>
  <si>
    <t>หจก.เล้าซุ่ยเซ้งลาดใหญ่/7,108.20 บาท</t>
  </si>
  <si>
    <t>หจก.เล้าซุ่ยเซ้งลาดใหญ่/3,231.00 บาท</t>
  </si>
  <si>
    <t>หจก.เล้าซุ่ยเซ้งลาดใหญ่/1,800.00 บาท</t>
  </si>
  <si>
    <t>จัดซื้อน้ำมันตามโครงการฉีดพ่นหมอกควันฯ ประจำเดือนกรกฎาคม 2568</t>
  </si>
  <si>
    <t>จัดซื้อน้ำมันตามโครงการฉีดพ่นหมอกควันฯ ประจำเดือนมิถุนายน 2568</t>
  </si>
  <si>
    <t>หจก.เล้าซุ่ยเซ้งลาดใหญ่/17,562.30 บาท</t>
  </si>
  <si>
    <t>จัดซื้อวัสดุอุปกรณ์ฝึกอบรมโครงการสวมหมวกนิรภัย 100%</t>
  </si>
  <si>
    <t>จัดซื้อวัสดุตามโครงการแห่เทียนเข้าพรรษา ประจำปี 2568</t>
  </si>
  <si>
    <t>จัดซื้อวัสดุสำนักงาน (กองสวัสดิการสังคม)</t>
  </si>
  <si>
    <t>จัดซื้อวัสดุสำนักงาน (กองช่าง)</t>
  </si>
  <si>
    <t>ร้านสุภาพพาณิชย์/3,100 บาท</t>
  </si>
  <si>
    <t>ร้านสุภาพพาณิชย์/18,720 บาท</t>
  </si>
  <si>
    <t>ร้านสุภาพพาณิชย์/9,990 บาท</t>
  </si>
  <si>
    <t>ร้านสุภาพพาณิชย์/24,327 บาท</t>
  </si>
  <si>
    <t>ร้านสุภาพพาณิชย์/2,490 บาท</t>
  </si>
  <si>
    <t>ร้านสุภาพพาณิชย์/9,993 บาท</t>
  </si>
  <si>
    <t>121/2568   1ก.ค.68</t>
  </si>
  <si>
    <t>122/2568   1ก.ค.68</t>
  </si>
  <si>
    <t>123/2568   1ก.ค.68</t>
  </si>
  <si>
    <t>124/2568   1ก.ค.68</t>
  </si>
  <si>
    <t>125/2568   1ก.ค.68</t>
  </si>
  <si>
    <t>126/2568   1ก.ค.68</t>
  </si>
  <si>
    <t>129/2568   3ก.ค.68</t>
  </si>
  <si>
    <t>128/2568   1ก.ค.68</t>
  </si>
  <si>
    <t>130/2568   4ก.ค.68</t>
  </si>
  <si>
    <t>131/2568   17ก.ค.68</t>
  </si>
  <si>
    <t>132/2568   22ก.ค.68</t>
  </si>
  <si>
    <t>133/2568   29ก.ค.68</t>
  </si>
  <si>
    <t>106/2568   1ก.ค.68</t>
  </si>
  <si>
    <t>107/2568   1ก.ค.68</t>
  </si>
  <si>
    <t>108/2568   1ก.ค.68</t>
  </si>
  <si>
    <t>110/2568   1ก.ค.68</t>
  </si>
  <si>
    <t>109/2568   1ก.ค.68</t>
  </si>
  <si>
    <t>111/2568   4ก.ค.68</t>
  </si>
  <si>
    <t>112/2568   4ก.ค.68</t>
  </si>
  <si>
    <t>113/2568   14ก.ค.68</t>
  </si>
  <si>
    <t>114/2568   14ก.ค.68</t>
  </si>
  <si>
    <t>115/2568   14ก.ค.68</t>
  </si>
  <si>
    <t>116/2568   14ก.ค.68</t>
  </si>
  <si>
    <t>134/2568     1ส.ค.68</t>
  </si>
  <si>
    <t>136/2568     1ส.ค.68</t>
  </si>
  <si>
    <t>137/2568     1ส.ค.68</t>
  </si>
  <si>
    <t>138/2568     1ส.ค.68</t>
  </si>
  <si>
    <t>139/2568     1ส.ค.68</t>
  </si>
  <si>
    <t>140/2568     1ส.ค.68</t>
  </si>
  <si>
    <t>142/2568     4ส.ค.68</t>
  </si>
  <si>
    <t>143/2568     11ส.ค.68</t>
  </si>
  <si>
    <t>144/2568     8ส.ค.68</t>
  </si>
  <si>
    <t>145/2568    18ส.ค.68</t>
  </si>
  <si>
    <t>146/2568    18ส.ค.68</t>
  </si>
  <si>
    <t>147/2568    18ส.ค.68</t>
  </si>
  <si>
    <t>จัดซื้อน้ำมันเชื้อเพลิงสำหรับกิจการประปาอบต.หนองขาม ประจำเดือนสิงหาคม 2568</t>
  </si>
  <si>
    <t>จัดซื้อน้ำมันเชื้อเพลิงสำหรับรถยนต์ส่วนกลาง ประจำเดือนสิงหาคม 2568</t>
  </si>
  <si>
    <t>จัดซื้อน้ำมันเชื้อเพลิงสำหรับรถยนต์ส่วนกลาง (กองคลัง) หมายเลขทะเบียนสิงหาคม 2568</t>
  </si>
  <si>
    <t>สหกรณ์การเกษตรคอนสวรรค์/19,440 บาท</t>
  </si>
  <si>
    <t>หจก.เล้าซุ่ยเซ้งลาดใหญ่/14,551.70 บาท</t>
  </si>
  <si>
    <t>หจก.เล้าซุ่ยเซ้งลาดใหญ่/1,615.50 บาท</t>
  </si>
  <si>
    <t>จัดซื้อวัสดุอุปกรณ์ฝึกอบรมตามโครการฝึกอบรมเพิ่มศักยภาพ     อปพร.ประจำปี 2568</t>
  </si>
  <si>
    <t>จัดซื้อวัสดุในการฝึกอบรมตามโครงการเพิ่มศักยภาพอปพร.ประจำปี 2568</t>
  </si>
  <si>
    <t>จัดซื้อน้ำมันเชื้อเพลิงตามโครงการเพิ่มศักยภาพอปพร.ประจำปี 2568</t>
  </si>
  <si>
    <t>จัดซื้อวัสดุสำนักงาน (กองการศึกษา)</t>
  </si>
  <si>
    <t>ร้านสุภาพพาณิชย์/4,968 บาท</t>
  </si>
  <si>
    <t>ร้านคอนสวรรค์การดับเพลิง/16,500 บาท</t>
  </si>
  <si>
    <t>หจก.เล้าซุ่ยเซ้งลาดใหญ่/3,500 บาท</t>
  </si>
  <si>
    <t>126/2568    20ส.ค.68</t>
  </si>
  <si>
    <t>127/2568    20ส.ค.68</t>
  </si>
  <si>
    <t>128/2568    20ส.ค.68</t>
  </si>
  <si>
    <t>129/2568    22ส.ค.68</t>
  </si>
  <si>
    <t>130/2568    26ส.ค.68</t>
  </si>
  <si>
    <t>131/2568    29ส.ค.68</t>
  </si>
  <si>
    <t>สหกรณ์โคนมเทพสถิตย์/52,854.27 บาท</t>
  </si>
  <si>
    <t>ร้านวัชรินทร์นานาภัณฑ์/19,746 บาท</t>
  </si>
  <si>
    <t>ร้านวัชรินทร์นานาภัณฑ์/49,575 บาท</t>
  </si>
  <si>
    <t>ร้านวัชรินทร์นานาภัณฑ์/3,240 บาท</t>
  </si>
  <si>
    <t>ร้านวัชรินทร์นานาภัณฑ์/5,520 บาท</t>
  </si>
  <si>
    <t>จัดซื้ออาหารเสริม (นม) โรงเรียนช่วงปิดเทอมประจำเดือนตุลาคม 2568</t>
  </si>
  <si>
    <t>จัดซื้อแบตเตอรี่รถบรรทุกขยะ</t>
  </si>
  <si>
    <t>จัดซื้อวัสดุไฟฟ้า</t>
  </si>
  <si>
    <t>บริษัท เด่นการไฟฟ้าดีดีจำกัด/573 บาท</t>
  </si>
  <si>
    <t>จัดซื้อน้ำมันเชื้อเพลิงกิจการประปา เดือนกันยายน 2568</t>
  </si>
  <si>
    <t>จัดซื้อน้ำมันเชื้อเพลิงรถยนต์ส่วนกลาง เดือนกันยายน 2568</t>
  </si>
  <si>
    <t>จัดซื้อน้ำมันเชื้อเพลิงรถยนต์ส่วนกลาง (กองคลัง) เดือนกันยายน 2568</t>
  </si>
  <si>
    <t>จัดซื้อวัสดุตามโครงการฝึกอบรมคุณธรรมจริยธรรม ประจำปีงบประมาณ พ.ศ.2568</t>
  </si>
  <si>
    <t>จัดซื้อวัสดุสำนักงาน (งานป้องกันฯ)</t>
  </si>
  <si>
    <t xml:space="preserve">จัดซื้อวัสดุสำนักงานโครงการเพิ่มประสิทธิภาพศูนย์ปฏิบัติการร่วมในการช่วยเหลือประชาชนขององค์กรปกครองส่วนท้องถิ่นอำเภอคอนสวรรค์ จังหวัดชัยภูมิ </t>
  </si>
  <si>
    <t>ร้านสุภาพพาณิชย์/12,926 บาท</t>
  </si>
  <si>
    <t xml:space="preserve">จัดซื้อกรอบรูปพระบรมฉายาลักษณ์เนื่องในวันพระบรมราชสมภพ 100 ปี </t>
  </si>
  <si>
    <t>หจก.เล้าซุ่ยเซ้งลาดใหญ่/16,225.70 บาท</t>
  </si>
  <si>
    <t>ร้านโญอิ้งค์เจ็ท/1,200 บาท</t>
  </si>
  <si>
    <t>ร้านวัชรินทร์นานาภัณฑ์/4,060 บาท</t>
  </si>
  <si>
    <t>ร้านแหลมทองการไฟฟ้า/5,190บาท</t>
  </si>
  <si>
    <t>ร้านวัชรินทร์นานาภัณฑ์/14,389 บาท</t>
  </si>
  <si>
    <t>ร้านวัชรินทร์นานาภัณฑ์15,975 บาท</t>
  </si>
  <si>
    <t>หจก.ไทยเจริญรุ่งเรือง 2017/9,209 บาท</t>
  </si>
  <si>
    <t>หจก.ไทยเจริญรุ่งเรือง 2017/12,135 บาท</t>
  </si>
  <si>
    <t>135/2568     1ส.ค.68</t>
  </si>
  <si>
    <t>141/2568     1ส.ค.68</t>
  </si>
  <si>
    <t>148/2568     1ส.ค.68</t>
  </si>
  <si>
    <t>149/2568     1ส.ค.68</t>
  </si>
  <si>
    <t>118/2568     1ส.ค.68</t>
  </si>
  <si>
    <t>119/2568     1ส.ค.68</t>
  </si>
  <si>
    <t>117/2568     1ส.ค.68</t>
  </si>
  <si>
    <t>150/2568   1ก.ย.68</t>
  </si>
  <si>
    <t>151/2568   1ก.ย.68</t>
  </si>
  <si>
    <t>152/2568   1ก.ย.68</t>
  </si>
  <si>
    <t>153/2568   1ก.ย.68</t>
  </si>
  <si>
    <t>156/2568   1ก.ย.68</t>
  </si>
  <si>
    <t>155/2568   1ก.ย.68</t>
  </si>
  <si>
    <t>154/2568   1ก.ย.68</t>
  </si>
  <si>
    <t>157/2568   1ก.ย.68</t>
  </si>
  <si>
    <t>158/2568    2 ก.ย.68</t>
  </si>
  <si>
    <t>159/2568    2 ก.ย.68</t>
  </si>
  <si>
    <t>160/2568    2 ก.ย.68</t>
  </si>
  <si>
    <t>161/2568    5 ก.ย.68</t>
  </si>
  <si>
    <t>162/2568    5 ก.ย.68</t>
  </si>
  <si>
    <t>163/2568    5 ก.ย.68</t>
  </si>
  <si>
    <t>164/2568   12ก.ย.68</t>
  </si>
  <si>
    <t>165/2568   17 ก.ย.68</t>
  </si>
  <si>
    <t>166/2568   18 ก.ย.68</t>
  </si>
  <si>
    <t>168/2568   19 ก.ย.68</t>
  </si>
  <si>
    <t>167/2568   18 ก.ย.68</t>
  </si>
  <si>
    <t>169/2568    22 ก.ย.68</t>
  </si>
  <si>
    <t>169/2568   22 ก.ย.68</t>
  </si>
  <si>
    <t>4/2568       1 ต.ค.67</t>
  </si>
  <si>
    <t>5/2568       1 ต.ค.67</t>
  </si>
  <si>
    <t>6/2568       1 ต.ค.67</t>
  </si>
  <si>
    <t>7/2568        1 ต.ค.67</t>
  </si>
  <si>
    <t>13/2568     30 ต.ค.67</t>
  </si>
  <si>
    <t>12/2568     30 ต.ค.67</t>
  </si>
  <si>
    <t>10/2568     21 ต.ค.67</t>
  </si>
  <si>
    <t>9/2568       1 ต.ค.67</t>
  </si>
  <si>
    <t>8/2568       1 ต.ค.67</t>
  </si>
  <si>
    <t>11/2568     22ต.ค.67</t>
  </si>
  <si>
    <t>14/2568      1 พ.ย.67</t>
  </si>
  <si>
    <t>15/2568      1 พ.ย.67</t>
  </si>
  <si>
    <t>16/2568      1พ.ย.67</t>
  </si>
  <si>
    <t>17/2568      1พ.ย.67</t>
  </si>
  <si>
    <t>18/2568     1พ.ย.67</t>
  </si>
  <si>
    <t>19/2568       1พ.ย.67</t>
  </si>
  <si>
    <t>20/2568      1พ.ย.67</t>
  </si>
  <si>
    <t>21/2568      1พ.ย.67</t>
  </si>
  <si>
    <t>22/2568      1 พ.ย.67</t>
  </si>
  <si>
    <t>23/2568      11พ.ย.67</t>
  </si>
  <si>
    <t>24/2568     12 พ.ย.67</t>
  </si>
  <si>
    <t>25/2568     21 พ.ย.67</t>
  </si>
  <si>
    <t>112/2568    16มิ.ย.68</t>
  </si>
  <si>
    <t>6/2568        1พ.ย.2567</t>
  </si>
  <si>
    <t>7/2568        1พ.ย.2567</t>
  </si>
  <si>
    <t>8/2568        1พ.ย.2567</t>
  </si>
  <si>
    <t>9/2568        1พ.ย.2567</t>
  </si>
  <si>
    <t>18/2568       18 ธ.ค.67</t>
  </si>
  <si>
    <t>19/2568       26 ธ.ค.67</t>
  </si>
  <si>
    <t>20/2568       26 ธ.ค.67</t>
  </si>
  <si>
    <t>17/2568       18 ธ.ค.67</t>
  </si>
  <si>
    <t>15/2568       2 ธ.ค.67</t>
  </si>
  <si>
    <t>14/2568       2 ธ.ค.67</t>
  </si>
  <si>
    <t>12/2568       2 ธ.ค.67</t>
  </si>
  <si>
    <t>11/2568       2 ธ.ค.67</t>
  </si>
  <si>
    <t>36/2568       27 ธ.ค.67</t>
  </si>
  <si>
    <t>31/2568       23 ธ.ค.67</t>
  </si>
  <si>
    <t>30/2568       19 ธ.ค.67</t>
  </si>
  <si>
    <t>27/2568       16 ธ.ค.67</t>
  </si>
  <si>
    <t>13/2568       2 ธ.ค.67</t>
  </si>
  <si>
    <t>16/2568       18 ธ.ค.67</t>
  </si>
  <si>
    <t>75/2568            15 พ.ค.68</t>
  </si>
  <si>
    <t>76/2568            15 พ.ค.68</t>
  </si>
  <si>
    <t>77/2568            16 พ.ค.68</t>
  </si>
  <si>
    <t>79/2568            16 พ.ค.68</t>
  </si>
  <si>
    <t>80/2568            19 พ.ค.68</t>
  </si>
  <si>
    <t>81/2568            19 พ.ค.68</t>
  </si>
  <si>
    <t>82/2568            19 พ.ค.68</t>
  </si>
  <si>
    <t>83/2568            26 พ.ค.68</t>
  </si>
  <si>
    <t>84/2568            27 พ.ค.68</t>
  </si>
  <si>
    <t>143/2568    22 ก.ย.68</t>
  </si>
  <si>
    <t>หจก.ล้อวัฒนาค้าวัสดุก่อสร้าง/342,000 บาท</t>
  </si>
  <si>
    <t>3/2568       13 ธ.ค.67</t>
  </si>
  <si>
    <t>โครงการก่อสร้างรางระบายน้ำคอนกรีตแบบฝังท่อคอนกรีตระบายน้ำพร้อมบ่อพักสำเร็จรูป ม.3 บ้านฝาย</t>
  </si>
  <si>
    <t>4/2568        22 ม.ค.68</t>
  </si>
  <si>
    <t>หจก.บัณดิษฐ์รุ่งเรือง/78,000 บาท</t>
  </si>
  <si>
    <t>โครงการปรับปรุงถนนดินผิวจราจรลูกรัง ม.5,ม.6,ม.7,ม.10,ม.11</t>
  </si>
  <si>
    <t>โครงการปรับปรุงถนนดินผิวจราจรลูกรัง ม.4,ม.8,ม.9</t>
  </si>
  <si>
    <t>โครงการปรับปรุงถนนดินผิวจราจรลูกรัง ม.1,ม.3,ม.2</t>
  </si>
  <si>
    <t>หจก.บัณดิษฐ์รุ่งเรือง/46,800 บาท</t>
  </si>
  <si>
    <t>5/2568        22 ม.ค.68</t>
  </si>
  <si>
    <t>6/2568        23 ม.ค.68</t>
  </si>
  <si>
    <t>7/2568           5ก.พ.68</t>
  </si>
  <si>
    <t xml:space="preserve">โครงการวางท่อส่งน้ำดิบระบบประปาหมู่บ้านโนนแต้ หมู่ที่ 4,9 </t>
  </si>
  <si>
    <t>หจก.บัณดิษฐ์รุ่งเรือง/448,600 บาท</t>
  </si>
  <si>
    <t>8/2568          26 ก.พ.68</t>
  </si>
  <si>
    <t>หจก.ท่านางแนวการโยธา/1,148,000 บาท</t>
  </si>
  <si>
    <t>ซึ่งเป็นผู้เสนอราคาต่ำสุด/คุณสมบัติตรงตามข้อกำหนด</t>
  </si>
  <si>
    <t>โครงการก่อสร้างถนนคอนกรีตเสริมเหล็ก รหัสทางหลงท้องถิ่น ชย.ถ.121-15 สายทางบ้านฝาย - บ้านดอนไข่ผำ หมู่ที่ 3 บ้านฝาย ตำบลหนองขาม</t>
  </si>
  <si>
    <t>9/2568         13 มี.ค.68</t>
  </si>
  <si>
    <t>โครงการเสริมผิวแอสฟัลท์ติกคอนกรีต รหัสทางหลวงท้องถิ่น ชย.ถ 121-59 สายทางบ้านหนองตาไก้ - บ้านห้วยหว้า (ต.ห้วยบง) หมู่ที่ 11 บ้านหนองตาไก้ ตำบลหนองขาม กว้าง 5 เมตร ยาว 385 เมตร หนา 0.05 เมตร หรือมีพื้นที่ไม่น้อยกว่า 1,925 ตารางเมตร องค์การบริหารส่วนตำบลหนองขาม อำเภอคอนสวรรค์ จังหวัดชัยภูมิ ด้วยวิธีประกวดราคาอิเล็กทรอนิกส์ (e-bidding)</t>
  </si>
  <si>
    <t>หจก.ด.โชคชัยโยธา/548,000 บาท</t>
  </si>
  <si>
    <t>10/2568        13 มี.ค.68</t>
  </si>
  <si>
    <t>โครงการเสริมผิวแอสฟัลท์ติกคอนกรีต รหัสทางหลวงท้องถิ่น ชย.ถ 121-09 สายทางบ้านฝาย บ้านหนองตาไก้ หมู่ที่ 1 บ้านฝาย ตำบลหนองขาม กว้าง 5 เมตร ยาว 650 เมตร หนา 0.05 เมตร หรือมีพื้นที่ไม่น้อยกว่า 3,250 ตารางเมตร องค์การบริหารส่วนตำบลหนองขาม อำเภอคอนสวรรค์ จังหวัดชัยภูมิ ด้วยวิธีประกวดราคาอิเล็กทรอนิกส์ (e-bidding)</t>
  </si>
  <si>
    <t>วิธีประกวดราคาอิเล็กทรอนิกส์ (e-bidding)/เงินอุดหนุนเฉพาะกิจ</t>
  </si>
  <si>
    <t>11/2568        13 มี.ค.68</t>
  </si>
  <si>
    <t>12/2568        15 มี.ค.68</t>
  </si>
  <si>
    <t>นายอนุวัฒน์ แสนป้อง/498,800 บาท</t>
  </si>
  <si>
    <t>หจก.บัณดิษฐ์รุ่งเรือง/102,700 บาท</t>
  </si>
  <si>
    <t>โครงการก่อสร้างรั้วคอนกรีตเสริมเหล็กรอบอบต.หนองขาม</t>
  </si>
  <si>
    <t>โครงการปรับปรุงผิวจราจรลงลูกรัง ม.8 บ้านโนนทอง</t>
  </si>
  <si>
    <t>13/2568       19 มี.ค.68</t>
  </si>
  <si>
    <t>14/2568       19 มี.ค.68</t>
  </si>
  <si>
    <t>15/2568       21 มี.ค.68</t>
  </si>
  <si>
    <t>หจก.บัณดิษฐ์รุ่งเรือง/198,200 บาท</t>
  </si>
  <si>
    <t>หจก.โชคดำเนินวัสดุก่อสร้าง/175,000 บาท</t>
  </si>
  <si>
    <t>หจก.โชคดำเนินวัสดุก่อสร้าง/106,500 บาท</t>
  </si>
  <si>
    <t>โครงการปรับปรุงผิวจราจรลงลูกรัง ม.4 บ้านโนนแต้</t>
  </si>
  <si>
    <t>โครงการปรับปรุงผิวจราจรลงลูกรัง ม.9 บ้านโนนแต้</t>
  </si>
  <si>
    <t>โครงการปรับปรุงผิวจราจรลงลูกรัง ม.11 บ้านหนองตาไก้</t>
  </si>
  <si>
    <t>16/2568       25 มี.ค.68</t>
  </si>
  <si>
    <t>18/2568       29 มี.ค.68</t>
  </si>
  <si>
    <t>หจก.มั่งมีทรัพย์รุ่งเรือง/144,500 บาท</t>
  </si>
  <si>
    <t>โครงการปรับปรุงผิวจราจรลงลูกรัง ม.10 บ้านภูดิน</t>
  </si>
  <si>
    <t>หจก.ล้อพัฒนาค้าวัสดุ/217,500 บาท</t>
  </si>
  <si>
    <t>โครงการก่อสร้างถนนคอนกรีตเสริมเหล็กสายทางสี่แยกคอกวัว-บ้านนายธนบดี หมู่ที่ 2 บ้านดอนไข่ผำ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</si>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</sst>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0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rgb="FFFF0000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sz val="8"/>
      <color theme="1"/>
      <name val="TH Sarabun New"/>
      <family val="2"/>
    </font>
    <font>
      <sz val="14"/>
      <color rgb="FF000000"/>
      <name val="TH Sarabun New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sz val="12"/>
      <color theme="1"/>
      <name val="TH Sarabun New"/>
      <family val="2"/>
    </font>
    <font>
      <sz val="13"/>
      <color theme="1"/>
      <name val="TH Sarabun New"/>
      <family val="2"/>
    </font>
    <font>
      <b/>
      <sz val="14"/>
      <color theme="1"/>
      <name val="TH Sarabun New"/>
      <family val="2"/>
    </font>
    <font>
      <b/>
      <sz val="13"/>
      <color theme="1"/>
      <name val="TH Sarabun New"/>
      <family val="2"/>
    </font>
    <font>
      <sz val="13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sz val="14"/>
      <color theme="1"/>
      <name val="TH Sarabun New"/>
      <family val="2"/>
      <charset val="222"/>
    </font>
    <font>
      <sz val="14"/>
      <color rgb="FF000000"/>
      <name val="TH Sarabun New"/>
      <family val="2"/>
      <charset val="222"/>
    </font>
    <font>
      <sz val="16"/>
      <color theme="1"/>
      <name val="TH Sarabun New"/>
      <family val="2"/>
      <charset val="222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  <charset val="222"/>
    </font>
    <font>
      <sz val="12"/>
      <color theme="1"/>
      <name val="TH Sarabun New"/>
      <family val="2"/>
      <charset val="222"/>
    </font>
    <font>
      <sz val="8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b/>
      <sz val="14"/>
      <color rgb="FFFF0000"/>
      <name val="TH Sarabun New"/>
      <family val="2"/>
    </font>
    <font>
      <sz val="15"/>
      <name val="TH Sarabun New"/>
      <family val="2"/>
    </font>
    <font>
      <sz val="14"/>
      <name val="TH Sarabun New"/>
      <family val="2"/>
    </font>
    <font>
      <sz val="13.5"/>
      <color theme="1"/>
      <name val="TH Sarabun New"/>
      <family val="2"/>
    </font>
    <font>
      <sz val="13.5"/>
      <color theme="1"/>
      <name val="TH Sarabun New"/>
      <family val="2"/>
      <charset val="222"/>
    </font>
    <font>
      <sz val="13.5"/>
      <color theme="1"/>
      <name val="Tahoma"/>
      <family val="2"/>
      <charset val="222"/>
      <scheme val="minor"/>
    </font>
    <font>
      <sz val="15"/>
      <color theme="1"/>
      <name val="TH Sarabun New"/>
      <family val="2"/>
      <charset val="222"/>
    </font>
    <font>
      <sz val="15"/>
      <color theme="1"/>
      <name val="TH Sarabun New"/>
      <family val="2"/>
    </font>
    <font>
      <sz val="15"/>
      <color theme="1"/>
      <name val="Tahoma"/>
      <family val="2"/>
      <charset val="222"/>
      <scheme val="minor"/>
    </font>
    <font>
      <sz val="13.5"/>
      <color theme="1"/>
      <name val="Tahoma"/>
      <family val="2"/>
      <scheme val="minor"/>
    </font>
    <font>
      <sz val="13"/>
      <color rgb="FF000000"/>
      <name val="TH Sarabun New"/>
      <family val="2"/>
    </font>
    <font>
      <b/>
      <sz val="14.5"/>
      <color theme="1"/>
      <name val="TH Sarabun New"/>
      <family val="2"/>
    </font>
    <font>
      <sz val="14.5"/>
      <color rgb="FF000000"/>
      <name val="TH Sarabun New"/>
      <family val="2"/>
    </font>
    <font>
      <sz val="14.5"/>
      <color theme="1"/>
      <name val="TH Sarabun New"/>
      <family val="2"/>
    </font>
    <font>
      <sz val="13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5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3" xfId="0" applyFont="1" applyBorder="1" applyAlignment="1">
      <alignment horizontal="center" vertical="top" wrapText="1"/>
    </xf>
    <xf numFmtId="0" fontId="0" fillId="0" borderId="3" xfId="0" applyBorder="1"/>
    <xf numFmtId="0" fontId="0" fillId="0" borderId="8" xfId="0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 applyAlignment="1">
      <alignment vertical="center"/>
    </xf>
    <xf numFmtId="4" fontId="7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2" fillId="0" borderId="0" xfId="0" applyFont="1"/>
    <xf numFmtId="0" fontId="15" fillId="0" borderId="0" xfId="0" applyFont="1"/>
    <xf numFmtId="0" fontId="12" fillId="0" borderId="3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top"/>
    </xf>
    <xf numFmtId="0" fontId="8" fillId="0" borderId="3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13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left" vertical="top" wrapText="1"/>
    </xf>
    <xf numFmtId="0" fontId="5" fillId="0" borderId="0" xfId="0" applyFont="1"/>
    <xf numFmtId="0" fontId="19" fillId="0" borderId="0" xfId="0" applyFont="1" applyAlignment="1">
      <alignment horizontal="right" vertical="top"/>
    </xf>
    <xf numFmtId="0" fontId="17" fillId="0" borderId="3" xfId="0" applyFont="1" applyBorder="1" applyAlignment="1">
      <alignment horizontal="center" vertical="top" wrapText="1"/>
    </xf>
    <xf numFmtId="0" fontId="20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3" fontId="7" fillId="0" borderId="3" xfId="1" applyFont="1" applyBorder="1" applyAlignment="1">
      <alignment horizontal="right" vertical="top" wrapText="1"/>
    </xf>
    <xf numFmtId="43" fontId="7" fillId="0" borderId="3" xfId="1" applyFont="1" applyBorder="1" applyAlignment="1">
      <alignment horizontal="center" vertical="top" wrapText="1"/>
    </xf>
    <xf numFmtId="43" fontId="4" fillId="0" borderId="3" xfId="1" applyFont="1" applyBorder="1" applyAlignment="1">
      <alignment horizontal="right" vertical="top"/>
    </xf>
    <xf numFmtId="43" fontId="4" fillId="0" borderId="3" xfId="1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43" fontId="13" fillId="0" borderId="2" xfId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0" xfId="0" applyBorder="1"/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43" fontId="13" fillId="0" borderId="3" xfId="1" applyFont="1" applyBorder="1" applyAlignment="1">
      <alignment horizontal="center" vertical="top" wrapText="1"/>
    </xf>
    <xf numFmtId="43" fontId="4" fillId="0" borderId="0" xfId="1" applyFont="1" applyAlignment="1">
      <alignment vertical="top"/>
    </xf>
    <xf numFmtId="43" fontId="16" fillId="0" borderId="0" xfId="1" applyFont="1" applyAlignment="1">
      <alignment vertical="top"/>
    </xf>
    <xf numFmtId="0" fontId="21" fillId="0" borderId="3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2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0" fillId="0" borderId="3" xfId="0" applyBorder="1" applyAlignment="1">
      <alignment vertical="top"/>
    </xf>
    <xf numFmtId="43" fontId="4" fillId="0" borderId="3" xfId="1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4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7" fillId="0" borderId="6" xfId="0" applyFont="1" applyBorder="1" applyAlignment="1">
      <alignment horizontal="center" vertical="top" wrapText="1"/>
    </xf>
    <xf numFmtId="0" fontId="24" fillId="0" borderId="0" xfId="0" applyFont="1" applyAlignment="1">
      <alignment vertical="top"/>
    </xf>
    <xf numFmtId="43" fontId="17" fillId="0" borderId="3" xfId="1" applyFont="1" applyBorder="1" applyAlignment="1">
      <alignment horizontal="center" vertical="top" wrapText="1"/>
    </xf>
    <xf numFmtId="43" fontId="18" fillId="0" borderId="3" xfId="1" applyFont="1" applyBorder="1" applyAlignment="1">
      <alignment horizontal="center" vertical="top" wrapText="1"/>
    </xf>
    <xf numFmtId="43" fontId="18" fillId="0" borderId="5" xfId="1" applyFont="1" applyBorder="1" applyAlignment="1">
      <alignment horizontal="center" vertical="top" wrapText="1"/>
    </xf>
    <xf numFmtId="43" fontId="17" fillId="0" borderId="3" xfId="1" applyFont="1" applyBorder="1" applyAlignment="1">
      <alignment vertical="top"/>
    </xf>
    <xf numFmtId="0" fontId="4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43" fontId="17" fillId="0" borderId="0" xfId="1" applyFont="1" applyAlignment="1">
      <alignment vertical="top"/>
    </xf>
    <xf numFmtId="43" fontId="24" fillId="0" borderId="0" xfId="1" applyFont="1" applyAlignment="1">
      <alignment vertical="top"/>
    </xf>
    <xf numFmtId="0" fontId="2" fillId="0" borderId="0" xfId="0" applyFont="1"/>
    <xf numFmtId="43" fontId="7" fillId="0" borderId="5" xfId="1" applyFont="1" applyBorder="1" applyAlignment="1">
      <alignment horizontal="center" vertical="top" wrapText="1"/>
    </xf>
    <xf numFmtId="43" fontId="4" fillId="0" borderId="3" xfId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3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3" fontId="4" fillId="0" borderId="0" xfId="1" applyFont="1" applyAlignment="1">
      <alignment horizontal="center" vertical="top"/>
    </xf>
    <xf numFmtId="0" fontId="12" fillId="0" borderId="3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43" fontId="13" fillId="0" borderId="1" xfId="1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right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left" vertical="top" wrapText="1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43" fontId="4" fillId="0" borderId="4" xfId="1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5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5" fillId="0" borderId="0" xfId="0" applyFont="1" applyAlignment="1">
      <alignment horizontal="center" wrapText="1"/>
    </xf>
    <xf numFmtId="43" fontId="4" fillId="0" borderId="0" xfId="1" applyFont="1" applyAlignment="1">
      <alignment horizontal="right" vertical="top"/>
    </xf>
    <xf numFmtId="43" fontId="13" fillId="0" borderId="2" xfId="1" applyFont="1" applyBorder="1" applyAlignment="1">
      <alignment horizontal="right" vertical="top" wrapText="1"/>
    </xf>
    <xf numFmtId="43" fontId="4" fillId="0" borderId="3" xfId="1" applyFont="1" applyFill="1" applyBorder="1" applyAlignment="1">
      <alignment horizontal="right" vertical="top" wrapText="1"/>
    </xf>
    <xf numFmtId="43" fontId="16" fillId="0" borderId="0" xfId="1" applyFont="1" applyAlignment="1">
      <alignment horizontal="right" vertical="top"/>
    </xf>
    <xf numFmtId="0" fontId="4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2" fillId="0" borderId="3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3" fillId="0" borderId="2" xfId="0" applyFont="1" applyBorder="1" applyAlignment="1">
      <alignment vertical="top" wrapText="1"/>
    </xf>
    <xf numFmtId="0" fontId="15" fillId="0" borderId="0" xfId="0" applyFont="1" applyAlignment="1">
      <alignment horizontal="left" vertical="top"/>
    </xf>
    <xf numFmtId="0" fontId="17" fillId="0" borderId="3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3" fontId="4" fillId="0" borderId="3" xfId="1" applyNumberFormat="1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43" fontId="4" fillId="0" borderId="0" xfId="1" applyNumberFormat="1" applyFont="1" applyAlignment="1">
      <alignment vertical="top"/>
    </xf>
    <xf numFmtId="43" fontId="4" fillId="0" borderId="3" xfId="1" applyNumberFormat="1" applyFont="1" applyBorder="1" applyAlignment="1">
      <alignment vertical="top" wrapText="1"/>
    </xf>
    <xf numFmtId="43" fontId="4" fillId="0" borderId="3" xfId="1" applyFont="1" applyBorder="1" applyAlignment="1">
      <alignment vertical="top" wrapText="1"/>
    </xf>
    <xf numFmtId="43" fontId="7" fillId="0" borderId="3" xfId="1" applyNumberFormat="1" applyFont="1" applyBorder="1" applyAlignment="1">
      <alignment vertical="top" wrapText="1"/>
    </xf>
    <xf numFmtId="4" fontId="7" fillId="0" borderId="3" xfId="0" applyNumberFormat="1" applyFont="1" applyBorder="1" applyAlignment="1">
      <alignment vertical="top" wrapText="1"/>
    </xf>
    <xf numFmtId="43" fontId="4" fillId="0" borderId="3" xfId="0" applyNumberFormat="1" applyFont="1" applyBorder="1" applyAlignment="1">
      <alignment vertical="top"/>
    </xf>
    <xf numFmtId="0" fontId="16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43" fontId="7" fillId="0" borderId="5" xfId="1" applyFont="1" applyBorder="1" applyAlignment="1">
      <alignment horizontal="right" vertical="top" wrapText="1"/>
    </xf>
    <xf numFmtId="0" fontId="7" fillId="0" borderId="4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6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43" fontId="18" fillId="0" borderId="4" xfId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0" fontId="20" fillId="0" borderId="0" xfId="0" applyFont="1"/>
    <xf numFmtId="0" fontId="17" fillId="0" borderId="19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 wrapText="1"/>
    </xf>
    <xf numFmtId="0" fontId="16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16" fillId="0" borderId="0" xfId="0" applyFont="1" applyAlignment="1">
      <alignment vertical="top" wrapText="1"/>
    </xf>
    <xf numFmtId="0" fontId="13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6" fillId="0" borderId="0" xfId="0" applyFont="1" applyAlignment="1">
      <alignment wrapText="1"/>
    </xf>
    <xf numFmtId="0" fontId="10" fillId="0" borderId="0" xfId="0" applyFont="1" applyBorder="1"/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43" fontId="4" fillId="0" borderId="5" xfId="1" applyFont="1" applyBorder="1" applyAlignment="1">
      <alignment vertical="top"/>
    </xf>
    <xf numFmtId="0" fontId="13" fillId="0" borderId="7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43" fontId="13" fillId="0" borderId="2" xfId="1" applyFont="1" applyBorder="1" applyAlignment="1">
      <alignment vertical="top" wrapText="1"/>
    </xf>
    <xf numFmtId="43" fontId="7" fillId="0" borderId="3" xfId="1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9" fillId="0" borderId="0" xfId="0" applyFont="1" applyAlignment="1">
      <alignment vertical="top"/>
    </xf>
    <xf numFmtId="0" fontId="29" fillId="0" borderId="6" xfId="0" applyFont="1" applyBorder="1" applyAlignment="1">
      <alignment horizontal="center" vertical="top" wrapText="1"/>
    </xf>
    <xf numFmtId="0" fontId="30" fillId="0" borderId="0" xfId="0" applyFont="1" applyAlignment="1">
      <alignment vertical="top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28" fillId="0" borderId="6" xfId="0" applyFont="1" applyBorder="1" applyAlignment="1">
      <alignment horizontal="right" vertical="top" wrapText="1"/>
    </xf>
    <xf numFmtId="0" fontId="30" fillId="0" borderId="0" xfId="0" applyFont="1" applyAlignment="1">
      <alignment horizontal="right" vertical="top"/>
    </xf>
    <xf numFmtId="0" fontId="29" fillId="0" borderId="8" xfId="0" applyFont="1" applyBorder="1" applyAlignment="1">
      <alignment horizontal="left" vertical="top" wrapText="1"/>
    </xf>
    <xf numFmtId="0" fontId="31" fillId="0" borderId="0" xfId="0" applyFont="1" applyAlignment="1">
      <alignment horizontal="center" vertical="top" wrapText="1"/>
    </xf>
    <xf numFmtId="0" fontId="32" fillId="0" borderId="3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0" fontId="16" fillId="0" borderId="0" xfId="0" applyFont="1"/>
    <xf numFmtId="0" fontId="28" fillId="0" borderId="0" xfId="0" applyFont="1"/>
    <xf numFmtId="0" fontId="34" fillId="0" borderId="0" xfId="0" applyFont="1"/>
    <xf numFmtId="0" fontId="28" fillId="0" borderId="0" xfId="0" applyFont="1" applyAlignment="1">
      <alignment horizontal="left" vertical="center"/>
    </xf>
    <xf numFmtId="0" fontId="34" fillId="0" borderId="0" xfId="0" applyFont="1" applyAlignment="1">
      <alignment horizontal="left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left" vertical="top" wrapText="1"/>
    </xf>
    <xf numFmtId="0" fontId="28" fillId="0" borderId="8" xfId="0" applyFont="1" applyBorder="1" applyAlignment="1">
      <alignment horizontal="left" vertical="top" wrapText="1"/>
    </xf>
    <xf numFmtId="0" fontId="2" fillId="0" borderId="0" xfId="0" applyFont="1"/>
    <xf numFmtId="0" fontId="1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5" fillId="0" borderId="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36" fillId="0" borderId="2" xfId="0" applyFont="1" applyBorder="1" applyAlignment="1">
      <alignment horizontal="center" vertical="top" wrapText="1"/>
    </xf>
    <xf numFmtId="43" fontId="36" fillId="0" borderId="2" xfId="1" applyFont="1" applyBorder="1" applyAlignment="1">
      <alignment horizontal="right" vertical="top" wrapText="1"/>
    </xf>
    <xf numFmtId="0" fontId="37" fillId="0" borderId="3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5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43" fontId="7" fillId="0" borderId="4" xfId="1" applyFont="1" applyBorder="1" applyAlignment="1">
      <alignment horizontal="center" vertical="top" wrapText="1"/>
    </xf>
    <xf numFmtId="4" fontId="7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center" vertical="top" wrapText="1"/>
    </xf>
    <xf numFmtId="43" fontId="13" fillId="0" borderId="2" xfId="1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left" vertical="top" wrapText="1"/>
    </xf>
    <xf numFmtId="43" fontId="27" fillId="4" borderId="3" xfId="1" applyFont="1" applyFill="1" applyBorder="1" applyAlignment="1">
      <alignment vertical="top"/>
    </xf>
    <xf numFmtId="0" fontId="4" fillId="4" borderId="3" xfId="0" applyFont="1" applyFill="1" applyBorder="1" applyAlignment="1">
      <alignment horizontal="center" vertical="top" wrapText="1"/>
    </xf>
    <xf numFmtId="0" fontId="27" fillId="4" borderId="3" xfId="0" applyFont="1" applyFill="1" applyBorder="1" applyAlignment="1">
      <alignment horizontal="center" vertical="top" wrapText="1"/>
    </xf>
    <xf numFmtId="0" fontId="27" fillId="4" borderId="6" xfId="0" applyFont="1" applyFill="1" applyBorder="1" applyAlignment="1">
      <alignment horizontal="center" vertical="top" wrapText="1"/>
    </xf>
    <xf numFmtId="0" fontId="39" fillId="4" borderId="6" xfId="0" applyFont="1" applyFill="1" applyBorder="1" applyAlignment="1">
      <alignment horizontal="right" vertical="top" wrapText="1"/>
    </xf>
    <xf numFmtId="0" fontId="39" fillId="4" borderId="8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vertical="top" wrapText="1"/>
    </xf>
    <xf numFmtId="43" fontId="4" fillId="4" borderId="3" xfId="1" applyFont="1" applyFill="1" applyBorder="1" applyAlignment="1">
      <alignment vertical="top"/>
    </xf>
    <xf numFmtId="0" fontId="12" fillId="4" borderId="6" xfId="0" applyFont="1" applyFill="1" applyBorder="1" applyAlignment="1">
      <alignment horizontal="right" vertical="top" wrapText="1"/>
    </xf>
    <xf numFmtId="0" fontId="12" fillId="4" borderId="8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vertical="top" wrapText="1"/>
    </xf>
    <xf numFmtId="43" fontId="4" fillId="4" borderId="9" xfId="1" applyFont="1" applyFill="1" applyBorder="1" applyAlignment="1">
      <alignment vertical="top"/>
    </xf>
    <xf numFmtId="0" fontId="4" fillId="4" borderId="5" xfId="0" applyFont="1" applyFill="1" applyBorder="1" applyAlignment="1">
      <alignment horizontal="center" vertical="top" wrapText="1"/>
    </xf>
    <xf numFmtId="0" fontId="27" fillId="4" borderId="1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43" fontId="4" fillId="0" borderId="0" xfId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3" fontId="5" fillId="0" borderId="0" xfId="1" applyFont="1"/>
    <xf numFmtId="43" fontId="1" fillId="0" borderId="1" xfId="1" applyFont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36" fillId="0" borderId="7" xfId="0" applyFont="1" applyBorder="1" applyAlignment="1">
      <alignment horizontal="center" vertical="top" wrapText="1"/>
    </xf>
    <xf numFmtId="0" fontId="36" fillId="0" borderId="20" xfId="0" applyFont="1" applyBorder="1" applyAlignment="1">
      <alignment horizontal="center" vertical="top" wrapText="1"/>
    </xf>
    <xf numFmtId="0" fontId="2" fillId="0" borderId="0" xfId="0" applyFont="1"/>
    <xf numFmtId="0" fontId="13" fillId="0" borderId="7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5" fillId="0" borderId="12" xfId="1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left" wrapText="1"/>
    </xf>
    <xf numFmtId="4" fontId="5" fillId="0" borderId="9" xfId="0" applyNumberFormat="1" applyFont="1" applyBorder="1" applyAlignment="1">
      <alignment horizontal="left" wrapText="1"/>
    </xf>
    <xf numFmtId="0" fontId="5" fillId="0" borderId="9" xfId="0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21"/>
  <sheetViews>
    <sheetView tabSelected="1" topLeftCell="A19" zoomScale="110" zoomScaleNormal="110" workbookViewId="0">
      <selection sqref="A1:F1"/>
    </sheetView>
  </sheetViews>
  <sheetFormatPr defaultColWidth="12.625" defaultRowHeight="15" customHeight="1" x14ac:dyDescent="0.2"/>
  <cols>
    <col min="1" max="1" width="7.875" customWidth="1"/>
    <col min="2" max="2" width="20.875" customWidth="1"/>
    <col min="3" max="3" width="10.625" style="252" customWidth="1"/>
    <col min="4" max="4" width="15" customWidth="1"/>
    <col min="5" max="6" width="32.625" customWidth="1"/>
  </cols>
  <sheetData>
    <row r="1" spans="1:9" s="2" customFormat="1" ht="31.5" customHeight="1" x14ac:dyDescent="0.55000000000000004">
      <c r="A1" s="254" t="s">
        <v>0</v>
      </c>
      <c r="B1" s="255"/>
      <c r="C1" s="255"/>
      <c r="D1" s="255"/>
      <c r="E1" s="255"/>
      <c r="F1" s="255"/>
    </row>
    <row r="2" spans="1:9" s="2" customFormat="1" ht="28.5" customHeight="1" x14ac:dyDescent="0.55000000000000004">
      <c r="A2" s="256" t="s">
        <v>50</v>
      </c>
      <c r="B2" s="256"/>
      <c r="C2" s="256"/>
      <c r="D2" s="256"/>
      <c r="E2" s="256"/>
      <c r="F2" s="256"/>
      <c r="G2" s="14"/>
      <c r="H2" s="14"/>
      <c r="I2" s="14"/>
    </row>
    <row r="3" spans="1:9" s="2" customFormat="1" ht="24" x14ac:dyDescent="0.55000000000000004">
      <c r="C3" s="250"/>
    </row>
    <row r="4" spans="1:9" s="2" customFormat="1" ht="72" x14ac:dyDescent="0.55000000000000004">
      <c r="A4" s="5" t="s">
        <v>1</v>
      </c>
      <c r="B4" s="5" t="s">
        <v>2</v>
      </c>
      <c r="C4" s="251" t="s">
        <v>3</v>
      </c>
      <c r="D4" s="12" t="s">
        <v>4</v>
      </c>
      <c r="E4" s="10" t="s">
        <v>5</v>
      </c>
      <c r="F4" s="11" t="s">
        <v>6</v>
      </c>
    </row>
    <row r="5" spans="1:9" s="2" customFormat="1" ht="47.25" customHeight="1" x14ac:dyDescent="0.55000000000000004">
      <c r="A5" s="227">
        <v>1</v>
      </c>
      <c r="B5" s="228" t="s">
        <v>788</v>
      </c>
      <c r="C5" s="278">
        <v>3</v>
      </c>
      <c r="D5" s="279">
        <v>2635000</v>
      </c>
      <c r="E5" s="280" t="s">
        <v>46</v>
      </c>
      <c r="F5" s="280" t="s">
        <v>47</v>
      </c>
    </row>
    <row r="6" spans="1:9" s="2" customFormat="1" ht="72" x14ac:dyDescent="0.55000000000000004">
      <c r="A6" s="227">
        <v>2</v>
      </c>
      <c r="B6" s="228" t="s">
        <v>7</v>
      </c>
      <c r="C6" s="278">
        <v>303</v>
      </c>
      <c r="D6" s="279">
        <v>4160903.84</v>
      </c>
      <c r="E6" s="281" t="s">
        <v>48</v>
      </c>
      <c r="F6" s="282" t="s">
        <v>49</v>
      </c>
    </row>
    <row r="7" spans="1:9" s="2" customFormat="1" ht="24" x14ac:dyDescent="0.55000000000000004">
      <c r="A7" s="229">
        <v>3</v>
      </c>
      <c r="B7" s="228" t="s">
        <v>8</v>
      </c>
      <c r="C7" s="278">
        <v>0</v>
      </c>
      <c r="D7" s="279">
        <v>0</v>
      </c>
      <c r="E7" s="283"/>
      <c r="F7" s="284"/>
    </row>
    <row r="11" spans="1:9" ht="15" customHeight="1" x14ac:dyDescent="0.2">
      <c r="D11" s="252"/>
    </row>
    <row r="12" spans="1:9" ht="15" customHeight="1" x14ac:dyDescent="0.2">
      <c r="D12" s="252"/>
    </row>
    <row r="13" spans="1:9" ht="15" customHeight="1" x14ac:dyDescent="0.2">
      <c r="D13" s="252"/>
    </row>
    <row r="21" spans="4:4" ht="15" customHeight="1" x14ac:dyDescent="0.2">
      <c r="D21" s="253"/>
    </row>
  </sheetData>
  <mergeCells count="2">
    <mergeCell ref="A1:F1"/>
    <mergeCell ref="A2:F2"/>
  </mergeCells>
  <dataValidations count="1">
    <dataValidation type="list" allowBlank="1" showErrorMessage="1" sqref="B5:B7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 horizontalCentered="1"/>
  <pageMargins left="0" right="0" top="0.55118110236220474" bottom="0.15748031496062992" header="0.11811023622047245" footer="0.19685039370078741"/>
  <pageSetup orientation="landscape" horizontalDpi="0" verticalDpi="0" r:id="rId1"/>
  <rowBreaks count="1" manualBreakCount="1">
    <brk id="9" max="16383" man="1"/>
  </rowBreaks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974"/>
  <sheetViews>
    <sheetView topLeftCell="A34" zoomScaleNormal="100" workbookViewId="0">
      <selection activeCell="C45" sqref="C45"/>
    </sheetView>
  </sheetViews>
  <sheetFormatPr defaultColWidth="12.625" defaultRowHeight="15" customHeight="1" x14ac:dyDescent="0.25"/>
  <cols>
    <col min="1" max="1" width="5.375" style="26" customWidth="1"/>
    <col min="2" max="2" width="25.5" style="167" customWidth="1"/>
    <col min="3" max="3" width="11.625" style="57" customWidth="1"/>
    <col min="4" max="4" width="11.5" style="121" customWidth="1"/>
    <col min="5" max="5" width="12.875" style="80" customWidth="1"/>
    <col min="6" max="6" width="18.75" style="142" customWidth="1"/>
    <col min="7" max="7" width="18.75" style="180" customWidth="1"/>
    <col min="8" max="8" width="11.875" style="66" customWidth="1"/>
    <col min="9" max="9" width="10.875" style="66" customWidth="1"/>
    <col min="10" max="10" width="9.875" style="114" customWidth="1"/>
    <col min="11" max="27" width="8.625" customWidth="1"/>
  </cols>
  <sheetData>
    <row r="1" spans="1:28" ht="14.25" customHeight="1" x14ac:dyDescent="0.45">
      <c r="A1" s="28"/>
      <c r="B1" s="135"/>
      <c r="C1" s="56"/>
      <c r="D1" s="118"/>
      <c r="E1" s="169"/>
      <c r="F1" s="107"/>
      <c r="G1" s="179"/>
      <c r="H1" s="65"/>
      <c r="I1" s="65"/>
      <c r="J1" s="176" t="s">
        <v>9</v>
      </c>
    </row>
    <row r="2" spans="1:28" ht="19.5" customHeight="1" x14ac:dyDescent="0.55000000000000004">
      <c r="A2" s="257" t="s">
        <v>10</v>
      </c>
      <c r="B2" s="258"/>
      <c r="C2" s="258"/>
      <c r="D2" s="258"/>
      <c r="E2" s="258"/>
      <c r="F2" s="258"/>
      <c r="G2" s="258"/>
      <c r="H2" s="258"/>
      <c r="I2" s="258"/>
      <c r="J2" s="258"/>
    </row>
    <row r="3" spans="1:28" s="6" customFormat="1" ht="28.5" customHeight="1" x14ac:dyDescent="0.2">
      <c r="A3" s="260" t="s">
        <v>50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28" ht="18.75" customHeight="1" x14ac:dyDescent="0.4">
      <c r="A4" s="257" t="s">
        <v>35</v>
      </c>
      <c r="B4" s="265"/>
      <c r="C4" s="265"/>
      <c r="D4" s="265"/>
      <c r="E4" s="265"/>
      <c r="F4" s="265"/>
      <c r="G4" s="265"/>
      <c r="H4" s="265"/>
      <c r="I4" s="265"/>
      <c r="J4" s="265"/>
    </row>
    <row r="5" spans="1:28" ht="25.5" customHeight="1" x14ac:dyDescent="0.4">
      <c r="A5" s="259" t="s">
        <v>36</v>
      </c>
      <c r="B5" s="265"/>
      <c r="C5" s="265"/>
      <c r="D5" s="265"/>
      <c r="E5" s="265"/>
      <c r="F5" s="265"/>
      <c r="G5" s="265"/>
      <c r="H5" s="265"/>
      <c r="I5" s="265"/>
      <c r="J5" s="265"/>
    </row>
    <row r="6" spans="1:28" ht="75" customHeight="1" x14ac:dyDescent="0.2">
      <c r="A6" s="30" t="s">
        <v>1</v>
      </c>
      <c r="B6" s="30" t="s">
        <v>13</v>
      </c>
      <c r="C6" s="177" t="s">
        <v>14</v>
      </c>
      <c r="D6" s="119" t="s">
        <v>15</v>
      </c>
      <c r="E6" s="30" t="s">
        <v>16</v>
      </c>
      <c r="F6" s="30" t="s">
        <v>17</v>
      </c>
      <c r="G6" s="30" t="s">
        <v>18</v>
      </c>
      <c r="H6" s="27" t="s">
        <v>19</v>
      </c>
      <c r="I6" s="268" t="s">
        <v>20</v>
      </c>
      <c r="J6" s="269"/>
    </row>
    <row r="7" spans="1:28" s="63" customFormat="1" ht="84.75" customHeight="1" x14ac:dyDescent="0.2">
      <c r="A7" s="29">
        <v>1</v>
      </c>
      <c r="B7" s="48" t="s">
        <v>157</v>
      </c>
      <c r="C7" s="178">
        <v>8000</v>
      </c>
      <c r="D7" s="42">
        <v>8000</v>
      </c>
      <c r="E7" s="16" t="s">
        <v>44</v>
      </c>
      <c r="F7" s="7" t="s">
        <v>56</v>
      </c>
      <c r="G7" s="7" t="s">
        <v>56</v>
      </c>
      <c r="H7" s="67" t="s">
        <v>45</v>
      </c>
      <c r="I7" s="101" t="s">
        <v>225</v>
      </c>
      <c r="J7" s="103" t="s">
        <v>492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s="63" customFormat="1" ht="86.25" customHeight="1" x14ac:dyDescent="0.2">
      <c r="A8" s="29">
        <v>2</v>
      </c>
      <c r="B8" s="48" t="s">
        <v>157</v>
      </c>
      <c r="C8" s="178">
        <v>8000</v>
      </c>
      <c r="D8" s="42">
        <v>8000</v>
      </c>
      <c r="E8" s="16" t="s">
        <v>44</v>
      </c>
      <c r="F8" s="7" t="s">
        <v>57</v>
      </c>
      <c r="G8" s="7" t="s">
        <v>57</v>
      </c>
      <c r="H8" s="67" t="s">
        <v>45</v>
      </c>
      <c r="I8" s="101" t="s">
        <v>225</v>
      </c>
      <c r="J8" s="103" t="s">
        <v>503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s="63" customFormat="1" ht="89.25" customHeight="1" x14ac:dyDescent="0.2">
      <c r="A9" s="29">
        <v>3</v>
      </c>
      <c r="B9" s="48" t="s">
        <v>157</v>
      </c>
      <c r="C9" s="178">
        <v>8000</v>
      </c>
      <c r="D9" s="42">
        <v>8000</v>
      </c>
      <c r="E9" s="16" t="s">
        <v>44</v>
      </c>
      <c r="F9" s="7" t="s">
        <v>58</v>
      </c>
      <c r="G9" s="7" t="s">
        <v>58</v>
      </c>
      <c r="H9" s="67" t="s">
        <v>45</v>
      </c>
      <c r="I9" s="101" t="s">
        <v>225</v>
      </c>
      <c r="J9" s="103" t="s">
        <v>504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s="63" customFormat="1" ht="89.25" customHeight="1" x14ac:dyDescent="0.2">
      <c r="A10" s="29">
        <v>4</v>
      </c>
      <c r="B10" s="48" t="s">
        <v>157</v>
      </c>
      <c r="C10" s="178">
        <v>8000</v>
      </c>
      <c r="D10" s="42">
        <v>8000</v>
      </c>
      <c r="E10" s="16" t="s">
        <v>44</v>
      </c>
      <c r="F10" s="7" t="s">
        <v>59</v>
      </c>
      <c r="G10" s="7" t="s">
        <v>59</v>
      </c>
      <c r="H10" s="67" t="s">
        <v>45</v>
      </c>
      <c r="I10" s="101" t="s">
        <v>225</v>
      </c>
      <c r="J10" s="103" t="s">
        <v>505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s="63" customFormat="1" ht="114.75" customHeight="1" x14ac:dyDescent="0.2">
      <c r="A11" s="29">
        <v>5</v>
      </c>
      <c r="B11" s="48" t="s">
        <v>158</v>
      </c>
      <c r="C11" s="178">
        <v>9500</v>
      </c>
      <c r="D11" s="42">
        <v>9500</v>
      </c>
      <c r="E11" s="16" t="s">
        <v>44</v>
      </c>
      <c r="F11" s="7" t="s">
        <v>64</v>
      </c>
      <c r="G11" s="7" t="s">
        <v>64</v>
      </c>
      <c r="H11" s="67" t="s">
        <v>45</v>
      </c>
      <c r="I11" s="101" t="s">
        <v>225</v>
      </c>
      <c r="J11" s="103" t="s">
        <v>493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8" s="63" customFormat="1" ht="112.5" customHeight="1" x14ac:dyDescent="0.2">
      <c r="A12" s="29">
        <v>6</v>
      </c>
      <c r="B12" s="48" t="s">
        <v>158</v>
      </c>
      <c r="C12" s="178">
        <v>9500</v>
      </c>
      <c r="D12" s="42">
        <v>9500</v>
      </c>
      <c r="E12" s="16" t="s">
        <v>44</v>
      </c>
      <c r="F12" s="7" t="s">
        <v>65</v>
      </c>
      <c r="G12" s="7" t="s">
        <v>65</v>
      </c>
      <c r="H12" s="67" t="s">
        <v>45</v>
      </c>
      <c r="I12" s="101" t="s">
        <v>225</v>
      </c>
      <c r="J12" s="103" t="s">
        <v>494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8" s="63" customFormat="1" ht="89.25" customHeight="1" x14ac:dyDescent="0.2">
      <c r="A13" s="29">
        <v>7</v>
      </c>
      <c r="B13" s="48" t="s">
        <v>159</v>
      </c>
      <c r="C13" s="178">
        <v>9000</v>
      </c>
      <c r="D13" s="42">
        <v>9000</v>
      </c>
      <c r="E13" s="16" t="s">
        <v>44</v>
      </c>
      <c r="F13" s="7" t="s">
        <v>66</v>
      </c>
      <c r="G13" s="7" t="s">
        <v>66</v>
      </c>
      <c r="H13" s="67" t="s">
        <v>45</v>
      </c>
      <c r="I13" s="101" t="s">
        <v>225</v>
      </c>
      <c r="J13" s="103" t="s">
        <v>495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8" s="26" customFormat="1" ht="54" customHeight="1" x14ac:dyDescent="0.2">
      <c r="A14" s="29">
        <v>8</v>
      </c>
      <c r="B14" s="32" t="s">
        <v>160</v>
      </c>
      <c r="C14" s="45">
        <v>3300</v>
      </c>
      <c r="D14" s="44">
        <v>3300</v>
      </c>
      <c r="E14" s="47" t="s">
        <v>44</v>
      </c>
      <c r="F14" s="16" t="s">
        <v>68</v>
      </c>
      <c r="G14" s="16" t="s">
        <v>68</v>
      </c>
      <c r="H14" s="67" t="s">
        <v>45</v>
      </c>
      <c r="I14" s="101" t="s">
        <v>225</v>
      </c>
      <c r="J14" s="103" t="s">
        <v>714</v>
      </c>
    </row>
    <row r="15" spans="1:28" ht="54" customHeight="1" x14ac:dyDescent="0.2">
      <c r="A15" s="29">
        <v>9</v>
      </c>
      <c r="B15" s="32" t="s">
        <v>161</v>
      </c>
      <c r="C15" s="45">
        <v>150</v>
      </c>
      <c r="D15" s="44">
        <v>150</v>
      </c>
      <c r="E15" s="47" t="s">
        <v>44</v>
      </c>
      <c r="F15" s="16" t="s">
        <v>107</v>
      </c>
      <c r="G15" s="20" t="s">
        <v>107</v>
      </c>
      <c r="H15" s="67" t="s">
        <v>45</v>
      </c>
      <c r="I15" s="101" t="s">
        <v>225</v>
      </c>
      <c r="J15" s="103" t="s">
        <v>496</v>
      </c>
    </row>
    <row r="16" spans="1:28" ht="54" customHeight="1" x14ac:dyDescent="0.2">
      <c r="A16" s="29">
        <v>10</v>
      </c>
      <c r="B16" s="32" t="s">
        <v>162</v>
      </c>
      <c r="C16" s="45">
        <v>2802</v>
      </c>
      <c r="D16" s="44">
        <v>2802</v>
      </c>
      <c r="E16" s="47" t="s">
        <v>44</v>
      </c>
      <c r="F16" s="16" t="s">
        <v>185</v>
      </c>
      <c r="G16" s="20" t="s">
        <v>185</v>
      </c>
      <c r="H16" s="67" t="s">
        <v>45</v>
      </c>
      <c r="I16" s="101" t="s">
        <v>225</v>
      </c>
      <c r="J16" s="103" t="s">
        <v>497</v>
      </c>
    </row>
    <row r="17" spans="1:10" ht="58.5" customHeight="1" x14ac:dyDescent="0.2">
      <c r="A17" s="29">
        <v>11</v>
      </c>
      <c r="B17" s="32" t="s">
        <v>163</v>
      </c>
      <c r="C17" s="45">
        <v>432</v>
      </c>
      <c r="D17" s="44">
        <v>432</v>
      </c>
      <c r="E17" s="47" t="s">
        <v>44</v>
      </c>
      <c r="F17" s="16" t="s">
        <v>134</v>
      </c>
      <c r="G17" s="20" t="s">
        <v>134</v>
      </c>
      <c r="H17" s="67" t="s">
        <v>45</v>
      </c>
      <c r="I17" s="101" t="s">
        <v>225</v>
      </c>
      <c r="J17" s="103" t="s">
        <v>498</v>
      </c>
    </row>
    <row r="18" spans="1:10" ht="68.25" customHeight="1" x14ac:dyDescent="0.2">
      <c r="A18" s="29">
        <v>12</v>
      </c>
      <c r="B18" s="32" t="s">
        <v>164</v>
      </c>
      <c r="C18" s="45">
        <v>432</v>
      </c>
      <c r="D18" s="44">
        <v>432</v>
      </c>
      <c r="E18" s="47" t="s">
        <v>44</v>
      </c>
      <c r="F18" s="16" t="s">
        <v>134</v>
      </c>
      <c r="G18" s="20" t="s">
        <v>134</v>
      </c>
      <c r="H18" s="67" t="s">
        <v>45</v>
      </c>
      <c r="I18" s="101" t="s">
        <v>225</v>
      </c>
      <c r="J18" s="103" t="s">
        <v>499</v>
      </c>
    </row>
    <row r="19" spans="1:10" ht="66" customHeight="1" x14ac:dyDescent="0.2">
      <c r="A19" s="29">
        <v>13</v>
      </c>
      <c r="B19" s="32" t="s">
        <v>165</v>
      </c>
      <c r="C19" s="45">
        <v>2500</v>
      </c>
      <c r="D19" s="44">
        <v>2500</v>
      </c>
      <c r="E19" s="47" t="s">
        <v>44</v>
      </c>
      <c r="F19" s="16" t="s">
        <v>171</v>
      </c>
      <c r="G19" s="16" t="s">
        <v>171</v>
      </c>
      <c r="H19" s="67" t="s">
        <v>45</v>
      </c>
      <c r="I19" s="101" t="s">
        <v>225</v>
      </c>
      <c r="J19" s="103" t="s">
        <v>500</v>
      </c>
    </row>
    <row r="20" spans="1:10" ht="60.75" customHeight="1" x14ac:dyDescent="0.2">
      <c r="A20" s="29">
        <v>14</v>
      </c>
      <c r="B20" s="32" t="s">
        <v>166</v>
      </c>
      <c r="C20" s="45">
        <v>54700</v>
      </c>
      <c r="D20" s="44">
        <v>54700</v>
      </c>
      <c r="E20" s="47" t="s">
        <v>44</v>
      </c>
      <c r="F20" s="16" t="s">
        <v>172</v>
      </c>
      <c r="G20" s="16" t="s">
        <v>172</v>
      </c>
      <c r="H20" s="67" t="s">
        <v>45</v>
      </c>
      <c r="I20" s="101" t="s">
        <v>225</v>
      </c>
      <c r="J20" s="103" t="s">
        <v>501</v>
      </c>
    </row>
    <row r="21" spans="1:10" ht="60.75" customHeight="1" x14ac:dyDescent="0.2">
      <c r="A21" s="29">
        <v>15</v>
      </c>
      <c r="B21" s="32" t="s">
        <v>167</v>
      </c>
      <c r="C21" s="45">
        <v>3637</v>
      </c>
      <c r="D21" s="44">
        <v>3637</v>
      </c>
      <c r="E21" s="47" t="s">
        <v>44</v>
      </c>
      <c r="F21" s="16" t="s">
        <v>169</v>
      </c>
      <c r="G21" s="16" t="s">
        <v>169</v>
      </c>
      <c r="H21" s="67" t="s">
        <v>45</v>
      </c>
      <c r="I21" s="101" t="s">
        <v>225</v>
      </c>
      <c r="J21" s="103" t="s">
        <v>502</v>
      </c>
    </row>
    <row r="22" spans="1:10" ht="60.75" customHeight="1" x14ac:dyDescent="0.2">
      <c r="A22" s="29">
        <v>16</v>
      </c>
      <c r="B22" s="32" t="s">
        <v>168</v>
      </c>
      <c r="C22" s="45">
        <v>3000</v>
      </c>
      <c r="D22" s="44">
        <v>3000</v>
      </c>
      <c r="E22" s="47" t="s">
        <v>44</v>
      </c>
      <c r="F22" s="16" t="s">
        <v>170</v>
      </c>
      <c r="G22" s="16" t="s">
        <v>170</v>
      </c>
      <c r="H22" s="67" t="s">
        <v>45</v>
      </c>
      <c r="I22" s="101" t="s">
        <v>225</v>
      </c>
      <c r="J22" s="103" t="s">
        <v>543</v>
      </c>
    </row>
    <row r="23" spans="1:10" ht="56.25" customHeight="1" x14ac:dyDescent="0.2">
      <c r="A23" s="29">
        <v>17</v>
      </c>
      <c r="B23" s="48" t="s">
        <v>506</v>
      </c>
      <c r="C23" s="45">
        <v>15197.9</v>
      </c>
      <c r="D23" s="44">
        <f>C23</f>
        <v>15197.9</v>
      </c>
      <c r="E23" s="47" t="s">
        <v>44</v>
      </c>
      <c r="F23" s="16" t="s">
        <v>510</v>
      </c>
      <c r="G23" s="16" t="str">
        <f>F23</f>
        <v>หจก.เล้าซุ่ยเซ้งลาดใหญ่/15,197.90 บาท</v>
      </c>
      <c r="H23" s="67" t="s">
        <v>45</v>
      </c>
      <c r="I23" s="101" t="s">
        <v>227</v>
      </c>
      <c r="J23" s="103" t="s">
        <v>544</v>
      </c>
    </row>
    <row r="24" spans="1:10" ht="93.75" customHeight="1" x14ac:dyDescent="0.2">
      <c r="A24" s="29">
        <v>18</v>
      </c>
      <c r="B24" s="48" t="s">
        <v>507</v>
      </c>
      <c r="C24" s="45">
        <v>4846.5</v>
      </c>
      <c r="D24" s="44">
        <f t="shared" ref="D24:D43" si="0">C24</f>
        <v>4846.5</v>
      </c>
      <c r="E24" s="47" t="s">
        <v>44</v>
      </c>
      <c r="F24" s="16" t="s">
        <v>511</v>
      </c>
      <c r="G24" s="16" t="str">
        <f t="shared" ref="G24:G39" si="1">F24</f>
        <v>หจก.เล้าซุ่ยเซ้งลาดใหญ่/4,846.50 บาท</v>
      </c>
      <c r="H24" s="20" t="s">
        <v>45</v>
      </c>
      <c r="I24" s="101" t="s">
        <v>227</v>
      </c>
      <c r="J24" s="103" t="s">
        <v>545</v>
      </c>
    </row>
    <row r="25" spans="1:10" ht="66.75" customHeight="1" x14ac:dyDescent="0.2">
      <c r="A25" s="29">
        <v>19</v>
      </c>
      <c r="B25" s="48" t="s">
        <v>508</v>
      </c>
      <c r="C25" s="45">
        <v>12960</v>
      </c>
      <c r="D25" s="44">
        <f t="shared" si="0"/>
        <v>12960</v>
      </c>
      <c r="E25" s="47" t="s">
        <v>44</v>
      </c>
      <c r="F25" s="16" t="s">
        <v>509</v>
      </c>
      <c r="G25" s="16" t="str">
        <f t="shared" si="1"/>
        <v>สหกรณ์การเกษตรคอนสวรรค์/12,960 บาท</v>
      </c>
      <c r="H25" s="20" t="s">
        <v>45</v>
      </c>
      <c r="I25" s="101" t="s">
        <v>227</v>
      </c>
      <c r="J25" s="103" t="s">
        <v>545</v>
      </c>
    </row>
    <row r="26" spans="1:10" ht="52.5" customHeight="1" x14ac:dyDescent="0.2">
      <c r="A26" s="29">
        <v>20</v>
      </c>
      <c r="B26" s="32" t="s">
        <v>512</v>
      </c>
      <c r="C26" s="45">
        <v>43431.15</v>
      </c>
      <c r="D26" s="44">
        <f t="shared" si="0"/>
        <v>43431.15</v>
      </c>
      <c r="E26" s="47" t="s">
        <v>44</v>
      </c>
      <c r="F26" s="16" t="s">
        <v>513</v>
      </c>
      <c r="G26" s="16" t="str">
        <f t="shared" si="1"/>
        <v>สหกรณ์โคนมเทพสกถิตย์/43,431.15 บาท</v>
      </c>
      <c r="H26" s="20" t="s">
        <v>45</v>
      </c>
      <c r="I26" s="101" t="s">
        <v>227</v>
      </c>
      <c r="J26" s="103" t="s">
        <v>546</v>
      </c>
    </row>
    <row r="27" spans="1:10" ht="52.5" customHeight="1" x14ac:dyDescent="0.2">
      <c r="A27" s="29">
        <v>21</v>
      </c>
      <c r="B27" s="32" t="s">
        <v>514</v>
      </c>
      <c r="C27" s="45">
        <v>20000</v>
      </c>
      <c r="D27" s="44">
        <f t="shared" si="0"/>
        <v>20000</v>
      </c>
      <c r="E27" s="47" t="s">
        <v>44</v>
      </c>
      <c r="F27" s="16" t="s">
        <v>515</v>
      </c>
      <c r="G27" s="16" t="str">
        <f t="shared" si="1"/>
        <v>ร้าน เค.เอ็ม.พี เคมีคอล/20,000 บาท</v>
      </c>
      <c r="H27" s="20" t="s">
        <v>45</v>
      </c>
      <c r="I27" s="101" t="s">
        <v>227</v>
      </c>
      <c r="J27" s="103" t="s">
        <v>547</v>
      </c>
    </row>
    <row r="28" spans="1:10" ht="52.5" customHeight="1" x14ac:dyDescent="0.2">
      <c r="A28" s="29">
        <v>22</v>
      </c>
      <c r="B28" s="32" t="s">
        <v>516</v>
      </c>
      <c r="C28" s="45">
        <v>170000</v>
      </c>
      <c r="D28" s="44">
        <f t="shared" si="0"/>
        <v>170000</v>
      </c>
      <c r="E28" s="47" t="s">
        <v>44</v>
      </c>
      <c r="F28" s="16" t="s">
        <v>517</v>
      </c>
      <c r="G28" s="16" t="str">
        <f t="shared" si="1"/>
        <v>ร้านธัญญามาศกิจการ/170,000 บาท</v>
      </c>
      <c r="H28" s="20" t="s">
        <v>45</v>
      </c>
      <c r="I28" s="101" t="s">
        <v>227</v>
      </c>
      <c r="J28" s="103" t="s">
        <v>548</v>
      </c>
    </row>
    <row r="29" spans="1:10" ht="52.5" customHeight="1" x14ac:dyDescent="0.2">
      <c r="A29" s="29">
        <v>23</v>
      </c>
      <c r="B29" s="32" t="s">
        <v>518</v>
      </c>
      <c r="C29" s="45">
        <v>14000</v>
      </c>
      <c r="D29" s="44">
        <f t="shared" si="0"/>
        <v>14000</v>
      </c>
      <c r="E29" s="47" t="s">
        <v>44</v>
      </c>
      <c r="F29" s="16" t="s">
        <v>525</v>
      </c>
      <c r="G29" s="16" t="str">
        <f t="shared" si="1"/>
        <v>ร้านธัญญามาศกิจการ/14,000 บาท</v>
      </c>
      <c r="H29" s="20" t="s">
        <v>45</v>
      </c>
      <c r="I29" s="101" t="s">
        <v>227</v>
      </c>
      <c r="J29" s="103" t="s">
        <v>549</v>
      </c>
    </row>
    <row r="30" spans="1:10" ht="52.5" customHeight="1" x14ac:dyDescent="0.2">
      <c r="A30" s="29">
        <v>24</v>
      </c>
      <c r="B30" s="32" t="s">
        <v>519</v>
      </c>
      <c r="C30" s="45">
        <v>19000</v>
      </c>
      <c r="D30" s="44">
        <f t="shared" si="0"/>
        <v>19000</v>
      </c>
      <c r="E30" s="47" t="s">
        <v>44</v>
      </c>
      <c r="F30" s="16" t="s">
        <v>526</v>
      </c>
      <c r="G30" s="16" t="str">
        <f t="shared" si="1"/>
        <v>ร้านธัญญามาศกิจการ/19,000 บาท</v>
      </c>
      <c r="H30" s="20" t="s">
        <v>45</v>
      </c>
      <c r="I30" s="101" t="s">
        <v>227</v>
      </c>
      <c r="J30" s="103" t="s">
        <v>550</v>
      </c>
    </row>
    <row r="31" spans="1:10" ht="52.5" customHeight="1" x14ac:dyDescent="0.2">
      <c r="A31" s="29">
        <v>25</v>
      </c>
      <c r="B31" s="32" t="s">
        <v>520</v>
      </c>
      <c r="C31" s="45">
        <v>10500</v>
      </c>
      <c r="D31" s="44">
        <f t="shared" si="0"/>
        <v>10500</v>
      </c>
      <c r="E31" s="47" t="s">
        <v>44</v>
      </c>
      <c r="F31" s="16" t="s">
        <v>527</v>
      </c>
      <c r="G31" s="16" t="str">
        <f t="shared" si="1"/>
        <v>ร้านธัญญามาศกิจการ/10,500 บาท</v>
      </c>
      <c r="H31" s="20" t="s">
        <v>45</v>
      </c>
      <c r="I31" s="101" t="s">
        <v>227</v>
      </c>
      <c r="J31" s="103" t="s">
        <v>551</v>
      </c>
    </row>
    <row r="32" spans="1:10" ht="52.5" customHeight="1" x14ac:dyDescent="0.2">
      <c r="A32" s="29">
        <v>26</v>
      </c>
      <c r="B32" s="32" t="s">
        <v>521</v>
      </c>
      <c r="C32" s="45">
        <v>6600</v>
      </c>
      <c r="D32" s="44">
        <f t="shared" si="0"/>
        <v>6600</v>
      </c>
      <c r="E32" s="47" t="s">
        <v>44</v>
      </c>
      <c r="F32" s="16" t="s">
        <v>528</v>
      </c>
      <c r="G32" s="16" t="str">
        <f t="shared" si="1"/>
        <v>ร้านธัญญามาศกิจการ/6,600 บาท</v>
      </c>
      <c r="H32" s="20" t="s">
        <v>45</v>
      </c>
      <c r="I32" s="101" t="s">
        <v>227</v>
      </c>
      <c r="J32" s="103" t="s">
        <v>552</v>
      </c>
    </row>
    <row r="33" spans="1:10" ht="52.5" customHeight="1" x14ac:dyDescent="0.2">
      <c r="A33" s="29">
        <v>27</v>
      </c>
      <c r="B33" s="32" t="s">
        <v>522</v>
      </c>
      <c r="C33" s="45">
        <v>14000</v>
      </c>
      <c r="D33" s="44">
        <f t="shared" si="0"/>
        <v>14000</v>
      </c>
      <c r="E33" s="47" t="s">
        <v>44</v>
      </c>
      <c r="F33" s="16" t="s">
        <v>525</v>
      </c>
      <c r="G33" s="16" t="str">
        <f t="shared" si="1"/>
        <v>ร้านธัญญามาศกิจการ/14,000 บาท</v>
      </c>
      <c r="H33" s="20" t="s">
        <v>45</v>
      </c>
      <c r="I33" s="101" t="s">
        <v>227</v>
      </c>
      <c r="J33" s="103" t="s">
        <v>553</v>
      </c>
    </row>
    <row r="34" spans="1:10" ht="52.5" customHeight="1" x14ac:dyDescent="0.2">
      <c r="A34" s="29">
        <v>28</v>
      </c>
      <c r="B34" s="32" t="s">
        <v>524</v>
      </c>
      <c r="C34" s="45">
        <v>4000</v>
      </c>
      <c r="D34" s="44">
        <f t="shared" si="0"/>
        <v>4000</v>
      </c>
      <c r="E34" s="47" t="s">
        <v>44</v>
      </c>
      <c r="F34" s="16" t="s">
        <v>529</v>
      </c>
      <c r="G34" s="16" t="str">
        <f t="shared" si="1"/>
        <v>ร้าน เค.เอ็ม.พี เคมีคอล/4,000 บาท</v>
      </c>
      <c r="H34" s="20" t="s">
        <v>45</v>
      </c>
      <c r="I34" s="101" t="s">
        <v>227</v>
      </c>
      <c r="J34" s="103" t="s">
        <v>554</v>
      </c>
    </row>
    <row r="35" spans="1:10" ht="48.75" customHeight="1" x14ac:dyDescent="0.2">
      <c r="A35" s="29">
        <v>29</v>
      </c>
      <c r="B35" s="32" t="s">
        <v>523</v>
      </c>
      <c r="C35" s="45">
        <v>4800</v>
      </c>
      <c r="D35" s="44">
        <f t="shared" si="0"/>
        <v>4800</v>
      </c>
      <c r="E35" s="47" t="s">
        <v>44</v>
      </c>
      <c r="F35" s="16" t="s">
        <v>530</v>
      </c>
      <c r="G35" s="16" t="str">
        <f t="shared" si="1"/>
        <v>ร้านสุภาพพาณิชย์/4,800 บาท</v>
      </c>
      <c r="H35" s="20" t="s">
        <v>45</v>
      </c>
      <c r="I35" s="101" t="s">
        <v>227</v>
      </c>
      <c r="J35" s="103" t="s">
        <v>555</v>
      </c>
    </row>
    <row r="36" spans="1:10" ht="48.75" customHeight="1" x14ac:dyDescent="0.2">
      <c r="A36" s="29">
        <v>30</v>
      </c>
      <c r="B36" s="32" t="s">
        <v>531</v>
      </c>
      <c r="C36" s="45">
        <v>19000</v>
      </c>
      <c r="D36" s="44">
        <f t="shared" si="0"/>
        <v>19000</v>
      </c>
      <c r="E36" s="47" t="s">
        <v>44</v>
      </c>
      <c r="F36" s="16" t="s">
        <v>526</v>
      </c>
      <c r="G36" s="16" t="str">
        <f t="shared" si="1"/>
        <v>ร้านธัญญามาศกิจการ/19,000 บาท</v>
      </c>
      <c r="H36" s="20" t="s">
        <v>45</v>
      </c>
      <c r="I36" s="101" t="s">
        <v>227</v>
      </c>
      <c r="J36" s="103" t="s">
        <v>556</v>
      </c>
    </row>
    <row r="37" spans="1:10" ht="48.75" customHeight="1" x14ac:dyDescent="0.2">
      <c r="A37" s="29">
        <v>31</v>
      </c>
      <c r="B37" s="32" t="s">
        <v>531</v>
      </c>
      <c r="C37" s="45">
        <v>4000</v>
      </c>
      <c r="D37" s="44">
        <f t="shared" si="0"/>
        <v>4000</v>
      </c>
      <c r="E37" s="47" t="s">
        <v>44</v>
      </c>
      <c r="F37" s="16" t="s">
        <v>535</v>
      </c>
      <c r="G37" s="16" t="str">
        <f t="shared" si="1"/>
        <v>ร้านธัญญามาศกิจการ/4,000 บาท</v>
      </c>
      <c r="H37" s="20" t="s">
        <v>45</v>
      </c>
      <c r="I37" s="101" t="s">
        <v>227</v>
      </c>
      <c r="J37" s="103" t="s">
        <v>557</v>
      </c>
    </row>
    <row r="38" spans="1:10" ht="48.75" customHeight="1" x14ac:dyDescent="0.2">
      <c r="A38" s="29">
        <v>32</v>
      </c>
      <c r="B38" s="32" t="s">
        <v>532</v>
      </c>
      <c r="C38" s="45">
        <v>5900</v>
      </c>
      <c r="D38" s="44">
        <f t="shared" si="0"/>
        <v>5900</v>
      </c>
      <c r="E38" s="47" t="s">
        <v>44</v>
      </c>
      <c r="F38" s="16" t="s">
        <v>536</v>
      </c>
      <c r="G38" s="16" t="str">
        <f t="shared" si="1"/>
        <v>ร้านธัญญามาศกิจการ/5,900 บาท</v>
      </c>
      <c r="H38" s="20" t="s">
        <v>45</v>
      </c>
      <c r="I38" s="101" t="s">
        <v>227</v>
      </c>
      <c r="J38" s="103" t="s">
        <v>563</v>
      </c>
    </row>
    <row r="39" spans="1:10" ht="48.75" customHeight="1" x14ac:dyDescent="0.2">
      <c r="A39" s="29">
        <v>33</v>
      </c>
      <c r="B39" s="32" t="s">
        <v>533</v>
      </c>
      <c r="C39" s="45">
        <v>13200</v>
      </c>
      <c r="D39" s="44">
        <f t="shared" si="0"/>
        <v>13200</v>
      </c>
      <c r="E39" s="47" t="s">
        <v>44</v>
      </c>
      <c r="F39" s="16" t="s">
        <v>537</v>
      </c>
      <c r="G39" s="16" t="str">
        <f t="shared" si="1"/>
        <v>ร้านธัญญามาศกิจการ/13,200 บาท</v>
      </c>
      <c r="H39" s="20" t="s">
        <v>45</v>
      </c>
      <c r="I39" s="101" t="s">
        <v>227</v>
      </c>
      <c r="J39" s="103" t="s">
        <v>562</v>
      </c>
    </row>
    <row r="40" spans="1:10" ht="48.75" customHeight="1" x14ac:dyDescent="0.2">
      <c r="A40" s="29">
        <v>34</v>
      </c>
      <c r="B40" s="32" t="s">
        <v>534</v>
      </c>
      <c r="C40" s="45">
        <v>30000</v>
      </c>
      <c r="D40" s="44">
        <f t="shared" si="0"/>
        <v>30000</v>
      </c>
      <c r="E40" s="47" t="s">
        <v>44</v>
      </c>
      <c r="F40" s="16" t="s">
        <v>400</v>
      </c>
      <c r="G40" s="16" t="str">
        <f>F40</f>
        <v>ร้านธัญญามาศกิจการ/30,000 บาท</v>
      </c>
      <c r="H40" s="20" t="s">
        <v>45</v>
      </c>
      <c r="I40" s="101" t="s">
        <v>227</v>
      </c>
      <c r="J40" s="103" t="s">
        <v>561</v>
      </c>
    </row>
    <row r="41" spans="1:10" ht="52.5" customHeight="1" x14ac:dyDescent="0.2">
      <c r="A41" s="29">
        <v>35</v>
      </c>
      <c r="B41" s="32" t="s">
        <v>573</v>
      </c>
      <c r="C41" s="45">
        <v>14508.6</v>
      </c>
      <c r="D41" s="44">
        <f t="shared" si="0"/>
        <v>14508.6</v>
      </c>
      <c r="E41" s="47" t="s">
        <v>44</v>
      </c>
      <c r="F41" s="16" t="s">
        <v>540</v>
      </c>
      <c r="G41" s="16" t="str">
        <f t="shared" ref="G41:G43" si="2">F41</f>
        <v>หจก.เล้าซุ่ยเซ้งลาดใหญ่/14,508.60 บาท</v>
      </c>
      <c r="H41" s="20" t="s">
        <v>45</v>
      </c>
      <c r="I41" s="101" t="s">
        <v>227</v>
      </c>
      <c r="J41" s="103" t="s">
        <v>560</v>
      </c>
    </row>
    <row r="42" spans="1:10" ht="52.5" customHeight="1" x14ac:dyDescent="0.2">
      <c r="A42" s="29">
        <v>36</v>
      </c>
      <c r="B42" s="32" t="s">
        <v>538</v>
      </c>
      <c r="C42" s="45">
        <v>4900</v>
      </c>
      <c r="D42" s="44">
        <f t="shared" si="0"/>
        <v>4900</v>
      </c>
      <c r="E42" s="47" t="s">
        <v>44</v>
      </c>
      <c r="F42" s="16" t="s">
        <v>541</v>
      </c>
      <c r="G42" s="16" t="str">
        <f t="shared" si="2"/>
        <v>ร้านวัชรินทร์นานาภัณฑ์/4,900 บาท</v>
      </c>
      <c r="H42" s="20" t="s">
        <v>45</v>
      </c>
      <c r="I42" s="101" t="s">
        <v>227</v>
      </c>
      <c r="J42" s="103" t="s">
        <v>558</v>
      </c>
    </row>
    <row r="43" spans="1:10" ht="52.5" customHeight="1" x14ac:dyDescent="0.2">
      <c r="A43" s="29">
        <v>37</v>
      </c>
      <c r="B43" s="32" t="s">
        <v>539</v>
      </c>
      <c r="C43" s="45">
        <v>10000</v>
      </c>
      <c r="D43" s="44">
        <f t="shared" si="0"/>
        <v>10000</v>
      </c>
      <c r="E43" s="47" t="s">
        <v>44</v>
      </c>
      <c r="F43" s="16" t="s">
        <v>542</v>
      </c>
      <c r="G43" s="16" t="str">
        <f t="shared" si="2"/>
        <v>ร้านวัชรินทร์นานาภัณฑ์/10,000 บาท</v>
      </c>
      <c r="H43" s="20" t="s">
        <v>45</v>
      </c>
      <c r="I43" s="101" t="s">
        <v>227</v>
      </c>
      <c r="J43" s="103" t="s">
        <v>559</v>
      </c>
    </row>
    <row r="44" spans="1:10" ht="23.25" customHeight="1" x14ac:dyDescent="0.45">
      <c r="A44" s="33"/>
      <c r="B44" s="135"/>
      <c r="C44" s="56">
        <f>SUM(C7:C43)</f>
        <v>571797.15</v>
      </c>
      <c r="D44" s="118"/>
      <c r="E44" s="169"/>
      <c r="F44" s="107"/>
      <c r="G44" s="179"/>
      <c r="H44" s="65"/>
      <c r="I44" s="65"/>
      <c r="J44" s="113"/>
    </row>
    <row r="45" spans="1:10" ht="14.25" customHeight="1" x14ac:dyDescent="0.45">
      <c r="A45" s="33"/>
      <c r="B45" s="135"/>
      <c r="C45" s="56"/>
      <c r="D45" s="118"/>
      <c r="E45" s="169"/>
      <c r="F45" s="107"/>
      <c r="G45" s="179"/>
      <c r="H45" s="65"/>
      <c r="I45" s="65"/>
      <c r="J45" s="113"/>
    </row>
    <row r="46" spans="1:10" ht="14.25" customHeight="1" x14ac:dyDescent="0.45">
      <c r="A46" s="33"/>
      <c r="B46" s="135"/>
      <c r="C46" s="56"/>
      <c r="D46" s="118"/>
      <c r="E46" s="169"/>
      <c r="F46" s="107"/>
      <c r="G46" s="179"/>
      <c r="H46" s="65"/>
      <c r="I46" s="65"/>
      <c r="J46" s="113"/>
    </row>
    <row r="47" spans="1:10" ht="14.25" customHeight="1" x14ac:dyDescent="0.45">
      <c r="A47" s="33"/>
      <c r="B47" s="135"/>
      <c r="C47" s="56"/>
      <c r="D47" s="118"/>
      <c r="E47" s="169"/>
      <c r="F47" s="107"/>
      <c r="G47" s="179"/>
      <c r="H47" s="65"/>
      <c r="I47" s="65"/>
      <c r="J47" s="113"/>
    </row>
    <row r="48" spans="1:10" ht="14.25" customHeight="1" x14ac:dyDescent="0.45">
      <c r="A48" s="33"/>
      <c r="B48" s="135"/>
      <c r="C48" s="56"/>
      <c r="D48" s="118"/>
      <c r="E48" s="169"/>
      <c r="F48" s="107"/>
      <c r="G48" s="179"/>
      <c r="H48" s="65"/>
      <c r="I48" s="65"/>
      <c r="J48" s="113"/>
    </row>
    <row r="49" spans="1:10" ht="14.25" customHeight="1" x14ac:dyDescent="0.45">
      <c r="A49" s="33"/>
      <c r="B49" s="135"/>
      <c r="C49" s="56"/>
      <c r="D49" s="118"/>
      <c r="E49" s="169"/>
      <c r="F49" s="107"/>
      <c r="G49" s="179"/>
      <c r="H49" s="65"/>
      <c r="I49" s="65"/>
      <c r="J49" s="113"/>
    </row>
    <row r="50" spans="1:10" ht="14.25" customHeight="1" x14ac:dyDescent="0.45">
      <c r="A50" s="33"/>
      <c r="B50" s="135"/>
      <c r="C50" s="56"/>
      <c r="D50" s="118"/>
      <c r="E50" s="169"/>
      <c r="F50" s="107"/>
      <c r="G50" s="179"/>
      <c r="H50" s="65"/>
      <c r="I50" s="65"/>
      <c r="J50" s="113"/>
    </row>
    <row r="51" spans="1:10" ht="14.25" customHeight="1" x14ac:dyDescent="0.45">
      <c r="A51" s="33"/>
      <c r="B51" s="135"/>
      <c r="C51" s="56"/>
      <c r="D51" s="118"/>
      <c r="E51" s="169"/>
      <c r="F51" s="107"/>
      <c r="G51" s="179"/>
      <c r="H51" s="65"/>
      <c r="I51" s="65"/>
      <c r="J51" s="113"/>
    </row>
    <row r="52" spans="1:10" ht="14.25" customHeight="1" x14ac:dyDescent="0.45">
      <c r="A52" s="33"/>
      <c r="B52" s="135"/>
      <c r="C52" s="56"/>
      <c r="D52" s="118"/>
      <c r="E52" s="169"/>
      <c r="F52" s="107"/>
      <c r="G52" s="179"/>
      <c r="H52" s="65"/>
      <c r="I52" s="65"/>
      <c r="J52" s="113"/>
    </row>
    <row r="53" spans="1:10" ht="14.25" customHeight="1" x14ac:dyDescent="0.25"/>
    <row r="54" spans="1:10" ht="14.25" customHeight="1" x14ac:dyDescent="0.25"/>
    <row r="55" spans="1:10" ht="14.25" customHeight="1" x14ac:dyDescent="0.25"/>
    <row r="56" spans="1:10" ht="14.25" customHeight="1" x14ac:dyDescent="0.25"/>
    <row r="57" spans="1:10" ht="14.25" customHeight="1" x14ac:dyDescent="0.25"/>
    <row r="58" spans="1:10" ht="14.25" customHeight="1" x14ac:dyDescent="0.25"/>
    <row r="59" spans="1:10" ht="14.25" customHeight="1" x14ac:dyDescent="0.25"/>
    <row r="60" spans="1:10" ht="14.25" customHeight="1" x14ac:dyDescent="0.25"/>
    <row r="61" spans="1:10" ht="14.25" customHeight="1" x14ac:dyDescent="0.25"/>
    <row r="62" spans="1:10" ht="14.25" customHeight="1" x14ac:dyDescent="0.25"/>
    <row r="63" spans="1:10" ht="14.25" customHeight="1" x14ac:dyDescent="0.25"/>
    <row r="64" spans="1:10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</sheetData>
  <mergeCells count="5">
    <mergeCell ref="A2:J2"/>
    <mergeCell ref="A4:J4"/>
    <mergeCell ref="A5:J5"/>
    <mergeCell ref="A3:J3"/>
    <mergeCell ref="I6:J6"/>
  </mergeCells>
  <printOptions horizontalCentered="1"/>
  <pageMargins left="0.11811023622047245" right="0.31496062992125984" top="0.35433070866141736" bottom="0.15748031496062992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982"/>
  <sheetViews>
    <sheetView topLeftCell="A23" zoomScaleNormal="100" workbookViewId="0">
      <selection activeCell="C33" sqref="C33"/>
    </sheetView>
  </sheetViews>
  <sheetFormatPr defaultColWidth="12.625" defaultRowHeight="15" customHeight="1" x14ac:dyDescent="0.25"/>
  <cols>
    <col min="1" max="1" width="6.75" style="80" customWidth="1"/>
    <col min="2" max="2" width="24.125" style="167" customWidth="1"/>
    <col min="3" max="4" width="11" style="82" customWidth="1"/>
    <col min="5" max="5" width="11" style="74" customWidth="1"/>
    <col min="6" max="7" width="18" style="193" customWidth="1"/>
    <col min="8" max="8" width="12.625" style="183" customWidth="1"/>
    <col min="9" max="9" width="11.375" style="189" customWidth="1"/>
    <col min="10" max="10" width="9.875" style="186" customWidth="1"/>
    <col min="11" max="27" width="8.625" customWidth="1"/>
  </cols>
  <sheetData>
    <row r="1" spans="1:28" ht="14.25" customHeight="1" x14ac:dyDescent="0.2">
      <c r="A1" s="79"/>
      <c r="B1" s="135"/>
      <c r="C1" s="81"/>
      <c r="D1" s="81"/>
      <c r="E1" s="72"/>
      <c r="F1" s="191"/>
      <c r="G1" s="191"/>
      <c r="H1" s="181"/>
      <c r="I1" s="187"/>
      <c r="J1" s="184" t="s">
        <v>9</v>
      </c>
    </row>
    <row r="2" spans="1:28" ht="14.25" customHeight="1" x14ac:dyDescent="0.5">
      <c r="A2" s="79"/>
      <c r="B2" s="135"/>
      <c r="C2" s="81"/>
      <c r="D2" s="81"/>
      <c r="E2" s="72"/>
      <c r="F2" s="191"/>
      <c r="G2" s="191"/>
      <c r="H2" s="181"/>
      <c r="I2" s="187"/>
      <c r="J2" s="185"/>
    </row>
    <row r="3" spans="1:28" ht="19.5" customHeight="1" x14ac:dyDescent="0.55000000000000004">
      <c r="A3" s="257" t="s">
        <v>10</v>
      </c>
      <c r="B3" s="258"/>
      <c r="C3" s="258"/>
      <c r="D3" s="258"/>
      <c r="E3" s="258"/>
      <c r="F3" s="258"/>
      <c r="G3" s="258"/>
      <c r="H3" s="258"/>
      <c r="I3" s="258"/>
      <c r="J3" s="258"/>
    </row>
    <row r="4" spans="1:28" s="6" customFormat="1" ht="28.5" customHeight="1" x14ac:dyDescent="0.2">
      <c r="A4" s="260" t="s">
        <v>50</v>
      </c>
      <c r="B4" s="260"/>
      <c r="C4" s="260"/>
      <c r="D4" s="260"/>
      <c r="E4" s="260"/>
      <c r="F4" s="260"/>
      <c r="G4" s="260"/>
      <c r="H4" s="260"/>
      <c r="I4" s="260"/>
      <c r="J4" s="260"/>
    </row>
    <row r="5" spans="1:28" ht="20.25" customHeight="1" x14ac:dyDescent="0.4">
      <c r="A5" s="257" t="s">
        <v>37</v>
      </c>
      <c r="B5" s="265"/>
      <c r="C5" s="265"/>
      <c r="D5" s="265"/>
      <c r="E5" s="265"/>
      <c r="F5" s="265"/>
      <c r="G5" s="265"/>
      <c r="H5" s="265"/>
      <c r="I5" s="265"/>
      <c r="J5" s="265"/>
    </row>
    <row r="6" spans="1:28" ht="20.25" customHeight="1" x14ac:dyDescent="0.4">
      <c r="A6" s="259" t="s">
        <v>38</v>
      </c>
      <c r="B6" s="265"/>
      <c r="C6" s="265"/>
      <c r="D6" s="265"/>
      <c r="E6" s="265"/>
      <c r="F6" s="265"/>
      <c r="G6" s="265"/>
      <c r="H6" s="265"/>
      <c r="I6" s="265"/>
      <c r="J6" s="265"/>
    </row>
    <row r="7" spans="1:28" ht="80.25" customHeight="1" x14ac:dyDescent="0.2">
      <c r="A7" s="30" t="s">
        <v>1</v>
      </c>
      <c r="B7" s="30" t="s">
        <v>13</v>
      </c>
      <c r="C7" s="49" t="s">
        <v>14</v>
      </c>
      <c r="D7" s="49" t="s">
        <v>15</v>
      </c>
      <c r="E7" s="30" t="s">
        <v>16</v>
      </c>
      <c r="F7" s="30" t="s">
        <v>17</v>
      </c>
      <c r="G7" s="30" t="s">
        <v>18</v>
      </c>
      <c r="H7" s="30" t="s">
        <v>19</v>
      </c>
      <c r="I7" s="266" t="s">
        <v>20</v>
      </c>
      <c r="J7" s="267"/>
    </row>
    <row r="8" spans="1:28" s="63" customFormat="1" ht="90" customHeight="1" x14ac:dyDescent="0.2">
      <c r="A8" s="29">
        <v>1</v>
      </c>
      <c r="B8" s="48" t="s">
        <v>173</v>
      </c>
      <c r="C8" s="76">
        <v>8000</v>
      </c>
      <c r="D8" s="76">
        <v>8000</v>
      </c>
      <c r="E8" s="38" t="s">
        <v>44</v>
      </c>
      <c r="F8" s="210" t="s">
        <v>56</v>
      </c>
      <c r="G8" s="210" t="s">
        <v>56</v>
      </c>
      <c r="H8" s="182" t="s">
        <v>45</v>
      </c>
      <c r="I8" s="188" t="s">
        <v>225</v>
      </c>
      <c r="J8" s="190" t="s">
        <v>585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s="63" customFormat="1" ht="93" customHeight="1" x14ac:dyDescent="0.2">
      <c r="A9" s="29">
        <v>2</v>
      </c>
      <c r="B9" s="48" t="s">
        <v>173</v>
      </c>
      <c r="C9" s="76">
        <v>8000</v>
      </c>
      <c r="D9" s="76">
        <v>8000</v>
      </c>
      <c r="E9" s="38" t="s">
        <v>44</v>
      </c>
      <c r="F9" s="210" t="s">
        <v>57</v>
      </c>
      <c r="G9" s="210" t="s">
        <v>57</v>
      </c>
      <c r="H9" s="182" t="s">
        <v>45</v>
      </c>
      <c r="I9" s="188" t="s">
        <v>225</v>
      </c>
      <c r="J9" s="190" t="s">
        <v>586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s="68" customFormat="1" ht="90.75" customHeight="1" x14ac:dyDescent="0.2">
      <c r="A10" s="29">
        <v>3</v>
      </c>
      <c r="B10" s="48" t="s">
        <v>173</v>
      </c>
      <c r="C10" s="76">
        <v>8000</v>
      </c>
      <c r="D10" s="76">
        <v>8000</v>
      </c>
      <c r="E10" s="38" t="s">
        <v>44</v>
      </c>
      <c r="F10" s="210" t="s">
        <v>58</v>
      </c>
      <c r="G10" s="210" t="s">
        <v>58</v>
      </c>
      <c r="H10" s="182" t="s">
        <v>45</v>
      </c>
      <c r="I10" s="188" t="s">
        <v>225</v>
      </c>
      <c r="J10" s="190" t="s">
        <v>587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s="68" customFormat="1" ht="93" customHeight="1" x14ac:dyDescent="0.2">
      <c r="A11" s="29">
        <v>4</v>
      </c>
      <c r="B11" s="48" t="s">
        <v>173</v>
      </c>
      <c r="C11" s="76">
        <v>8000</v>
      </c>
      <c r="D11" s="76">
        <v>8000</v>
      </c>
      <c r="E11" s="38" t="s">
        <v>44</v>
      </c>
      <c r="F11" s="210" t="s">
        <v>59</v>
      </c>
      <c r="G11" s="210" t="s">
        <v>59</v>
      </c>
      <c r="H11" s="182" t="s">
        <v>45</v>
      </c>
      <c r="I11" s="188" t="s">
        <v>225</v>
      </c>
      <c r="J11" s="190" t="s">
        <v>588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8" s="68" customFormat="1" ht="136.5" customHeight="1" x14ac:dyDescent="0.2">
      <c r="A12" s="29">
        <v>5</v>
      </c>
      <c r="B12" s="54" t="s">
        <v>174</v>
      </c>
      <c r="C12" s="77">
        <v>9500</v>
      </c>
      <c r="D12" s="77">
        <v>9500</v>
      </c>
      <c r="E12" s="38" t="s">
        <v>44</v>
      </c>
      <c r="F12" s="211" t="s">
        <v>64</v>
      </c>
      <c r="G12" s="211" t="s">
        <v>64</v>
      </c>
      <c r="H12" s="182" t="s">
        <v>45</v>
      </c>
      <c r="I12" s="188" t="s">
        <v>225</v>
      </c>
      <c r="J12" s="190" t="s">
        <v>589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8" s="26" customFormat="1" ht="132" customHeight="1" x14ac:dyDescent="0.2">
      <c r="A13" s="29">
        <v>6</v>
      </c>
      <c r="B13" s="48" t="s">
        <v>174</v>
      </c>
      <c r="C13" s="75">
        <v>9500</v>
      </c>
      <c r="D13" s="75">
        <v>9500</v>
      </c>
      <c r="E13" s="38" t="s">
        <v>44</v>
      </c>
      <c r="F13" s="212" t="s">
        <v>65</v>
      </c>
      <c r="G13" s="212" t="s">
        <v>65</v>
      </c>
      <c r="H13" s="182" t="s">
        <v>45</v>
      </c>
      <c r="I13" s="188" t="s">
        <v>225</v>
      </c>
      <c r="J13" s="190" t="s">
        <v>590</v>
      </c>
    </row>
    <row r="14" spans="1:28" s="69" customFormat="1" ht="96.75" customHeight="1" x14ac:dyDescent="0.2">
      <c r="A14" s="29">
        <v>7</v>
      </c>
      <c r="B14" s="48" t="s">
        <v>175</v>
      </c>
      <c r="C14" s="76">
        <v>9000</v>
      </c>
      <c r="D14" s="76">
        <v>9000</v>
      </c>
      <c r="E14" s="38" t="s">
        <v>44</v>
      </c>
      <c r="F14" s="210" t="s">
        <v>66</v>
      </c>
      <c r="G14" s="210" t="s">
        <v>66</v>
      </c>
      <c r="H14" s="182" t="s">
        <v>45</v>
      </c>
      <c r="I14" s="188" t="s">
        <v>225</v>
      </c>
      <c r="J14" s="190" t="s">
        <v>564</v>
      </c>
    </row>
    <row r="15" spans="1:28" s="26" customFormat="1" ht="49.5" customHeight="1" x14ac:dyDescent="0.2">
      <c r="A15" s="29">
        <v>8</v>
      </c>
      <c r="B15" s="32" t="s">
        <v>176</v>
      </c>
      <c r="C15" s="78">
        <v>3300</v>
      </c>
      <c r="D15" s="78">
        <v>3300</v>
      </c>
      <c r="E15" s="38" t="s">
        <v>44</v>
      </c>
      <c r="F15" s="212" t="s">
        <v>68</v>
      </c>
      <c r="G15" s="212" t="s">
        <v>68</v>
      </c>
      <c r="H15" s="182" t="s">
        <v>45</v>
      </c>
      <c r="I15" s="188" t="s">
        <v>225</v>
      </c>
      <c r="J15" s="190" t="s">
        <v>592</v>
      </c>
    </row>
    <row r="16" spans="1:28" s="26" customFormat="1" ht="51.75" customHeight="1" x14ac:dyDescent="0.2">
      <c r="A16" s="29">
        <v>9</v>
      </c>
      <c r="B16" s="32" t="s">
        <v>177</v>
      </c>
      <c r="C16" s="78">
        <v>6332</v>
      </c>
      <c r="D16" s="78">
        <v>6332</v>
      </c>
      <c r="E16" s="38" t="s">
        <v>44</v>
      </c>
      <c r="F16" s="212" t="s">
        <v>183</v>
      </c>
      <c r="G16" s="212" t="s">
        <v>183</v>
      </c>
      <c r="H16" s="182" t="s">
        <v>45</v>
      </c>
      <c r="I16" s="188" t="s">
        <v>225</v>
      </c>
      <c r="J16" s="190" t="s">
        <v>591</v>
      </c>
    </row>
    <row r="17" spans="1:10" s="26" customFormat="1" ht="68.25" customHeight="1" x14ac:dyDescent="0.2">
      <c r="A17" s="29">
        <v>10</v>
      </c>
      <c r="B17" s="32" t="s">
        <v>178</v>
      </c>
      <c r="C17" s="78">
        <v>4600</v>
      </c>
      <c r="D17" s="78">
        <v>4600</v>
      </c>
      <c r="E17" s="38" t="s">
        <v>44</v>
      </c>
      <c r="F17" s="212" t="s">
        <v>184</v>
      </c>
      <c r="G17" s="212" t="s">
        <v>184</v>
      </c>
      <c r="H17" s="182" t="s">
        <v>45</v>
      </c>
      <c r="I17" s="188" t="s">
        <v>225</v>
      </c>
      <c r="J17" s="190" t="s">
        <v>593</v>
      </c>
    </row>
    <row r="18" spans="1:10" s="26" customFormat="1" ht="57" customHeight="1" x14ac:dyDescent="0.2">
      <c r="A18" s="29">
        <v>11</v>
      </c>
      <c r="B18" s="32" t="s">
        <v>179</v>
      </c>
      <c r="C18" s="78">
        <v>432</v>
      </c>
      <c r="D18" s="78">
        <v>432</v>
      </c>
      <c r="E18" s="38" t="s">
        <v>44</v>
      </c>
      <c r="F18" s="212" t="s">
        <v>134</v>
      </c>
      <c r="G18" s="212" t="s">
        <v>134</v>
      </c>
      <c r="H18" s="182" t="s">
        <v>45</v>
      </c>
      <c r="I18" s="188" t="s">
        <v>225</v>
      </c>
      <c r="J18" s="190" t="s">
        <v>594</v>
      </c>
    </row>
    <row r="19" spans="1:10" s="26" customFormat="1" ht="72" customHeight="1" x14ac:dyDescent="0.2">
      <c r="A19" s="29">
        <v>12</v>
      </c>
      <c r="B19" s="32" t="s">
        <v>180</v>
      </c>
      <c r="C19" s="78">
        <v>432</v>
      </c>
      <c r="D19" s="78">
        <v>432</v>
      </c>
      <c r="E19" s="38" t="s">
        <v>44</v>
      </c>
      <c r="F19" s="212" t="s">
        <v>134</v>
      </c>
      <c r="G19" s="212" t="s">
        <v>134</v>
      </c>
      <c r="H19" s="182" t="s">
        <v>45</v>
      </c>
      <c r="I19" s="188" t="s">
        <v>225</v>
      </c>
      <c r="J19" s="190" t="s">
        <v>595</v>
      </c>
    </row>
    <row r="20" spans="1:10" s="26" customFormat="1" ht="75" customHeight="1" x14ac:dyDescent="0.2">
      <c r="A20" s="29">
        <v>13</v>
      </c>
      <c r="B20" s="32" t="s">
        <v>181</v>
      </c>
      <c r="C20" s="78">
        <v>5500</v>
      </c>
      <c r="D20" s="78">
        <v>5500</v>
      </c>
      <c r="E20" s="38" t="s">
        <v>44</v>
      </c>
      <c r="F20" s="212" t="s">
        <v>182</v>
      </c>
      <c r="G20" s="212" t="s">
        <v>182</v>
      </c>
      <c r="H20" s="182" t="s">
        <v>45</v>
      </c>
      <c r="I20" s="188" t="s">
        <v>225</v>
      </c>
      <c r="J20" s="190" t="s">
        <v>596</v>
      </c>
    </row>
    <row r="21" spans="1:10" s="26" customFormat="1" ht="66" customHeight="1" x14ac:dyDescent="0.2">
      <c r="A21" s="29">
        <v>14</v>
      </c>
      <c r="B21" s="48" t="s">
        <v>567</v>
      </c>
      <c r="C21" s="78">
        <v>12960</v>
      </c>
      <c r="D21" s="78">
        <f>C21</f>
        <v>12960</v>
      </c>
      <c r="E21" s="38" t="s">
        <v>44</v>
      </c>
      <c r="F21" s="212" t="s">
        <v>509</v>
      </c>
      <c r="G21" s="212" t="str">
        <f>F21</f>
        <v>สหกรณ์การเกษตรคอนสวรรค์/12,960 บาท</v>
      </c>
      <c r="H21" s="182" t="s">
        <v>45</v>
      </c>
      <c r="I21" s="188" t="s">
        <v>227</v>
      </c>
      <c r="J21" s="190" t="s">
        <v>597</v>
      </c>
    </row>
    <row r="22" spans="1:10" ht="68.25" customHeight="1" x14ac:dyDescent="0.2">
      <c r="A22" s="29">
        <v>15</v>
      </c>
      <c r="B22" s="48" t="s">
        <v>565</v>
      </c>
      <c r="C22" s="78">
        <v>7108.2</v>
      </c>
      <c r="D22" s="78">
        <f t="shared" ref="D22:D31" si="0">C22</f>
        <v>7108.2</v>
      </c>
      <c r="E22" s="38" t="s">
        <v>44</v>
      </c>
      <c r="F22" s="212" t="s">
        <v>569</v>
      </c>
      <c r="G22" s="212" t="str">
        <f t="shared" ref="G22:G30" si="1">F22</f>
        <v>หจก.เล้าซุ่ยเซ้งลาดใหญ่/7,108.20 บาท</v>
      </c>
      <c r="H22" s="182" t="s">
        <v>45</v>
      </c>
      <c r="I22" s="188" t="s">
        <v>227</v>
      </c>
      <c r="J22" s="190" t="s">
        <v>598</v>
      </c>
    </row>
    <row r="23" spans="1:10" ht="87" customHeight="1" x14ac:dyDescent="0.2">
      <c r="A23" s="29">
        <v>16</v>
      </c>
      <c r="B23" s="48" t="s">
        <v>566</v>
      </c>
      <c r="C23" s="78">
        <v>3231</v>
      </c>
      <c r="D23" s="78">
        <f t="shared" si="0"/>
        <v>3231</v>
      </c>
      <c r="E23" s="38" t="s">
        <v>44</v>
      </c>
      <c r="F23" s="212" t="s">
        <v>570</v>
      </c>
      <c r="G23" s="212" t="str">
        <f t="shared" si="1"/>
        <v>หจก.เล้าซุ่ยเซ้งลาดใหญ่/3,231.00 บาท</v>
      </c>
      <c r="H23" s="182" t="s">
        <v>45</v>
      </c>
      <c r="I23" s="188" t="s">
        <v>227</v>
      </c>
      <c r="J23" s="190" t="s">
        <v>599</v>
      </c>
    </row>
    <row r="24" spans="1:10" ht="66.75" customHeight="1" x14ac:dyDescent="0.2">
      <c r="A24" s="29">
        <v>17</v>
      </c>
      <c r="B24" s="48" t="s">
        <v>568</v>
      </c>
      <c r="C24" s="78">
        <v>1800</v>
      </c>
      <c r="D24" s="78">
        <f t="shared" si="0"/>
        <v>1800</v>
      </c>
      <c r="E24" s="38" t="s">
        <v>44</v>
      </c>
      <c r="F24" s="212" t="s">
        <v>571</v>
      </c>
      <c r="G24" s="212" t="str">
        <f t="shared" si="1"/>
        <v>หจก.เล้าซุ่ยเซ้งลาดใหญ่/1,800.00 บาท</v>
      </c>
      <c r="H24" s="182" t="s">
        <v>45</v>
      </c>
      <c r="I24" s="188" t="s">
        <v>227</v>
      </c>
      <c r="J24" s="190" t="s">
        <v>601</v>
      </c>
    </row>
    <row r="25" spans="1:10" ht="69" customHeight="1" x14ac:dyDescent="0.2">
      <c r="A25" s="29">
        <v>18</v>
      </c>
      <c r="B25" s="32" t="s">
        <v>572</v>
      </c>
      <c r="C25" s="78">
        <v>17562.3</v>
      </c>
      <c r="D25" s="78">
        <f t="shared" si="0"/>
        <v>17562.3</v>
      </c>
      <c r="E25" s="38" t="s">
        <v>44</v>
      </c>
      <c r="F25" s="212" t="s">
        <v>574</v>
      </c>
      <c r="G25" s="212" t="str">
        <f t="shared" si="1"/>
        <v>หจก.เล้าซุ่ยเซ้งลาดใหญ่/17,562.30 บาท</v>
      </c>
      <c r="H25" s="182" t="s">
        <v>45</v>
      </c>
      <c r="I25" s="188" t="s">
        <v>227</v>
      </c>
      <c r="J25" s="190" t="s">
        <v>600</v>
      </c>
    </row>
    <row r="26" spans="1:10" ht="41.25" customHeight="1" x14ac:dyDescent="0.2">
      <c r="A26" s="29">
        <v>19</v>
      </c>
      <c r="B26" s="32" t="s">
        <v>575</v>
      </c>
      <c r="C26" s="78">
        <v>3100</v>
      </c>
      <c r="D26" s="78">
        <f t="shared" si="0"/>
        <v>3100</v>
      </c>
      <c r="E26" s="38" t="s">
        <v>44</v>
      </c>
      <c r="F26" s="212" t="s">
        <v>579</v>
      </c>
      <c r="G26" s="212" t="str">
        <f t="shared" si="1"/>
        <v>ร้านสุภาพพาณิชย์/3,100 บาท</v>
      </c>
      <c r="H26" s="182" t="s">
        <v>45</v>
      </c>
      <c r="I26" s="188" t="s">
        <v>227</v>
      </c>
      <c r="J26" s="190" t="s">
        <v>602</v>
      </c>
    </row>
    <row r="27" spans="1:10" ht="53.25" customHeight="1" x14ac:dyDescent="0.2">
      <c r="A27" s="29">
        <v>20</v>
      </c>
      <c r="B27" s="32" t="s">
        <v>576</v>
      </c>
      <c r="C27" s="78">
        <v>18720</v>
      </c>
      <c r="D27" s="78">
        <f t="shared" si="0"/>
        <v>18720</v>
      </c>
      <c r="E27" s="38" t="s">
        <v>44</v>
      </c>
      <c r="F27" s="212" t="s">
        <v>580</v>
      </c>
      <c r="G27" s="212" t="str">
        <f t="shared" si="1"/>
        <v>ร้านสุภาพพาณิชย์/18,720 บาท</v>
      </c>
      <c r="H27" s="182" t="s">
        <v>45</v>
      </c>
      <c r="I27" s="188" t="s">
        <v>227</v>
      </c>
      <c r="J27" s="190" t="s">
        <v>603</v>
      </c>
    </row>
    <row r="28" spans="1:10" ht="48" customHeight="1" x14ac:dyDescent="0.2">
      <c r="A28" s="29">
        <v>21</v>
      </c>
      <c r="B28" s="32" t="s">
        <v>577</v>
      </c>
      <c r="C28" s="78">
        <v>9990</v>
      </c>
      <c r="D28" s="78">
        <f t="shared" si="0"/>
        <v>9990</v>
      </c>
      <c r="E28" s="38" t="s">
        <v>44</v>
      </c>
      <c r="F28" s="212" t="s">
        <v>581</v>
      </c>
      <c r="G28" s="212" t="str">
        <f t="shared" si="1"/>
        <v>ร้านสุภาพพาณิชย์/9,990 บาท</v>
      </c>
      <c r="H28" s="182" t="s">
        <v>45</v>
      </c>
      <c r="I28" s="188" t="s">
        <v>227</v>
      </c>
      <c r="J28" s="190" t="s">
        <v>604</v>
      </c>
    </row>
    <row r="29" spans="1:10" ht="48.75" customHeight="1" x14ac:dyDescent="0.2">
      <c r="A29" s="29">
        <v>22</v>
      </c>
      <c r="B29" s="32" t="s">
        <v>321</v>
      </c>
      <c r="C29" s="78">
        <v>24327</v>
      </c>
      <c r="D29" s="78">
        <f t="shared" si="0"/>
        <v>24327</v>
      </c>
      <c r="E29" s="38" t="s">
        <v>44</v>
      </c>
      <c r="F29" s="212" t="s">
        <v>582</v>
      </c>
      <c r="G29" s="212" t="str">
        <f t="shared" si="1"/>
        <v>ร้านสุภาพพาณิชย์/24,327 บาท</v>
      </c>
      <c r="H29" s="182" t="s">
        <v>45</v>
      </c>
      <c r="I29" s="188" t="s">
        <v>227</v>
      </c>
      <c r="J29" s="190" t="s">
        <v>605</v>
      </c>
    </row>
    <row r="30" spans="1:10" ht="54" customHeight="1" x14ac:dyDescent="0.2">
      <c r="A30" s="29">
        <v>23</v>
      </c>
      <c r="B30" s="32" t="s">
        <v>322</v>
      </c>
      <c r="C30" s="78">
        <v>2490</v>
      </c>
      <c r="D30" s="78">
        <f t="shared" si="0"/>
        <v>2490</v>
      </c>
      <c r="E30" s="38" t="s">
        <v>44</v>
      </c>
      <c r="F30" s="212" t="s">
        <v>583</v>
      </c>
      <c r="G30" s="212" t="str">
        <f t="shared" si="1"/>
        <v>ร้านสุภาพพาณิชย์/2,490 บาท</v>
      </c>
      <c r="H30" s="182" t="s">
        <v>45</v>
      </c>
      <c r="I30" s="188" t="s">
        <v>227</v>
      </c>
      <c r="J30" s="190" t="s">
        <v>606</v>
      </c>
    </row>
    <row r="31" spans="1:10" ht="54" customHeight="1" x14ac:dyDescent="0.2">
      <c r="A31" s="29">
        <v>24</v>
      </c>
      <c r="B31" s="32" t="s">
        <v>578</v>
      </c>
      <c r="C31" s="78">
        <v>9993</v>
      </c>
      <c r="D31" s="78">
        <f t="shared" si="0"/>
        <v>9993</v>
      </c>
      <c r="E31" s="38" t="s">
        <v>44</v>
      </c>
      <c r="F31" s="212" t="s">
        <v>584</v>
      </c>
      <c r="G31" s="212" t="str">
        <f>F31</f>
        <v>ร้านสุภาพพาณิชย์/9,993 บาท</v>
      </c>
      <c r="H31" s="182" t="s">
        <v>45</v>
      </c>
      <c r="I31" s="188" t="s">
        <v>227</v>
      </c>
      <c r="J31" s="190" t="s">
        <v>607</v>
      </c>
    </row>
    <row r="32" spans="1:10" ht="28.5" customHeight="1" x14ac:dyDescent="0.5">
      <c r="A32" s="79"/>
      <c r="B32" s="135"/>
      <c r="C32" s="81">
        <f>SUM(C8:C31)</f>
        <v>191877.5</v>
      </c>
      <c r="D32" s="81"/>
      <c r="E32" s="72"/>
      <c r="F32" s="191"/>
      <c r="G32" s="191"/>
      <c r="H32" s="181"/>
      <c r="I32" s="187"/>
      <c r="J32" s="185"/>
    </row>
    <row r="33" spans="1:10" ht="14.25" customHeight="1" x14ac:dyDescent="0.5">
      <c r="A33" s="79"/>
      <c r="B33" s="135"/>
      <c r="C33" s="81"/>
      <c r="D33" s="81"/>
      <c r="E33" s="72"/>
      <c r="F33" s="191"/>
      <c r="G33" s="191"/>
      <c r="H33" s="181"/>
      <c r="I33" s="187"/>
      <c r="J33" s="185"/>
    </row>
    <row r="34" spans="1:10" ht="14.25" customHeight="1" x14ac:dyDescent="0.5">
      <c r="A34" s="79"/>
      <c r="B34" s="135"/>
      <c r="C34" s="81"/>
      <c r="D34" s="81"/>
      <c r="E34" s="72"/>
      <c r="F34" s="191"/>
      <c r="G34" s="191"/>
      <c r="H34" s="181"/>
      <c r="I34" s="187"/>
      <c r="J34" s="185"/>
    </row>
    <row r="35" spans="1:10" ht="14.25" customHeight="1" x14ac:dyDescent="0.5">
      <c r="A35" s="79"/>
      <c r="B35" s="135"/>
      <c r="C35" s="81"/>
      <c r="D35" s="81"/>
      <c r="E35" s="72"/>
      <c r="F35" s="191"/>
      <c r="G35" s="191"/>
      <c r="H35" s="181"/>
      <c r="I35" s="187"/>
      <c r="J35" s="185"/>
    </row>
    <row r="36" spans="1:10" ht="14.25" customHeight="1" x14ac:dyDescent="0.5">
      <c r="A36" s="79"/>
      <c r="B36" s="135"/>
      <c r="C36" s="81"/>
      <c r="D36" s="81"/>
      <c r="E36" s="72"/>
      <c r="F36" s="191"/>
      <c r="G36" s="191"/>
      <c r="H36" s="181"/>
      <c r="I36" s="187"/>
      <c r="J36" s="185"/>
    </row>
    <row r="37" spans="1:10" ht="14.25" customHeight="1" x14ac:dyDescent="0.5">
      <c r="A37" s="79"/>
      <c r="B37" s="135"/>
      <c r="C37" s="81"/>
      <c r="D37" s="81"/>
      <c r="E37" s="72"/>
      <c r="F37" s="191"/>
      <c r="G37" s="191"/>
      <c r="H37" s="181"/>
      <c r="I37" s="187"/>
      <c r="J37" s="185"/>
    </row>
    <row r="38" spans="1:10" ht="14.25" customHeight="1" x14ac:dyDescent="0.5">
      <c r="A38" s="79"/>
      <c r="B38" s="135"/>
      <c r="C38" s="81"/>
      <c r="D38" s="81"/>
      <c r="E38" s="72"/>
      <c r="F38" s="191"/>
      <c r="G38" s="191"/>
      <c r="H38" s="181"/>
      <c r="I38" s="187"/>
      <c r="J38" s="185"/>
    </row>
    <row r="39" spans="1:10" ht="14.25" customHeight="1" x14ac:dyDescent="0.5">
      <c r="A39" s="79"/>
      <c r="B39" s="135"/>
      <c r="C39" s="81"/>
      <c r="D39" s="81"/>
      <c r="E39" s="72"/>
      <c r="F39" s="191"/>
      <c r="G39" s="191"/>
      <c r="H39" s="181"/>
      <c r="I39" s="187"/>
      <c r="J39" s="185"/>
    </row>
    <row r="40" spans="1:10" ht="14.25" customHeight="1" x14ac:dyDescent="0.5">
      <c r="A40" s="79"/>
      <c r="B40" s="135"/>
      <c r="C40" s="81"/>
      <c r="D40" s="81"/>
      <c r="E40" s="72"/>
      <c r="F40" s="191"/>
      <c r="G40" s="191"/>
      <c r="H40" s="181"/>
      <c r="I40" s="187"/>
      <c r="J40" s="185"/>
    </row>
    <row r="41" spans="1:10" ht="14.25" customHeight="1" x14ac:dyDescent="0.5">
      <c r="A41" s="79"/>
      <c r="B41" s="135"/>
      <c r="C41" s="81"/>
      <c r="D41" s="81"/>
      <c r="E41" s="72"/>
      <c r="F41" s="191"/>
      <c r="G41" s="191"/>
      <c r="H41" s="181"/>
      <c r="I41" s="187"/>
      <c r="J41" s="185"/>
    </row>
    <row r="42" spans="1:10" ht="14.25" customHeight="1" x14ac:dyDescent="0.5">
      <c r="A42" s="79"/>
      <c r="B42" s="135"/>
      <c r="C42" s="81"/>
      <c r="D42" s="81"/>
      <c r="E42" s="72"/>
      <c r="F42" s="191"/>
      <c r="G42" s="191"/>
      <c r="H42" s="181"/>
      <c r="I42" s="187"/>
      <c r="J42" s="185"/>
    </row>
    <row r="43" spans="1:10" ht="14.25" customHeight="1" x14ac:dyDescent="0.5">
      <c r="A43" s="79"/>
      <c r="B43" s="135"/>
      <c r="C43" s="81"/>
      <c r="D43" s="81"/>
      <c r="E43" s="72"/>
      <c r="F43" s="191"/>
      <c r="G43" s="191"/>
      <c r="H43" s="181"/>
      <c r="I43" s="187"/>
      <c r="J43" s="185"/>
    </row>
    <row r="44" spans="1:10" ht="14.25" customHeight="1" x14ac:dyDescent="0.5">
      <c r="A44" s="79"/>
      <c r="B44" s="135"/>
      <c r="C44" s="81"/>
      <c r="D44" s="81"/>
      <c r="E44" s="72"/>
      <c r="F44" s="191"/>
      <c r="G44" s="191"/>
      <c r="H44" s="181"/>
      <c r="I44" s="187"/>
      <c r="J44" s="185"/>
    </row>
    <row r="45" spans="1:10" ht="14.25" customHeight="1" x14ac:dyDescent="0.5">
      <c r="A45" s="79"/>
      <c r="B45" s="135"/>
      <c r="C45" s="81"/>
      <c r="D45" s="81"/>
      <c r="E45" s="72"/>
      <c r="F45" s="191"/>
      <c r="G45" s="191"/>
      <c r="H45" s="181"/>
      <c r="I45" s="187"/>
      <c r="J45" s="185"/>
    </row>
    <row r="46" spans="1:10" ht="14.25" customHeight="1" x14ac:dyDescent="0.5">
      <c r="A46" s="79"/>
      <c r="B46" s="135"/>
      <c r="C46" s="81"/>
      <c r="D46" s="81"/>
      <c r="E46" s="72"/>
      <c r="F46" s="191"/>
      <c r="G46" s="191"/>
      <c r="H46" s="181"/>
      <c r="I46" s="187"/>
      <c r="J46" s="185"/>
    </row>
    <row r="47" spans="1:10" ht="14.25" customHeight="1" x14ac:dyDescent="0.5">
      <c r="A47" s="79"/>
      <c r="B47" s="135"/>
      <c r="C47" s="81"/>
      <c r="D47" s="81"/>
      <c r="E47" s="72"/>
      <c r="F47" s="191"/>
      <c r="G47" s="191"/>
      <c r="H47" s="181"/>
      <c r="I47" s="187"/>
      <c r="J47" s="185"/>
    </row>
    <row r="48" spans="1:10" ht="14.25" customHeight="1" x14ac:dyDescent="0.5">
      <c r="A48" s="79"/>
      <c r="B48" s="135"/>
      <c r="C48" s="81"/>
      <c r="D48" s="81"/>
      <c r="E48" s="72"/>
      <c r="F48" s="191"/>
      <c r="G48" s="191"/>
      <c r="H48" s="181"/>
      <c r="I48" s="187"/>
      <c r="J48" s="185"/>
    </row>
    <row r="49" spans="1:10" ht="14.25" customHeight="1" x14ac:dyDescent="0.5">
      <c r="A49" s="79"/>
      <c r="B49" s="135"/>
      <c r="C49" s="81"/>
      <c r="D49" s="81"/>
      <c r="E49" s="72"/>
      <c r="F49" s="191"/>
      <c r="G49" s="191"/>
      <c r="H49" s="181"/>
      <c r="I49" s="187"/>
      <c r="J49" s="185"/>
    </row>
    <row r="50" spans="1:10" ht="14.25" customHeight="1" x14ac:dyDescent="0.5">
      <c r="A50" s="79"/>
      <c r="B50" s="135"/>
      <c r="C50" s="81"/>
      <c r="D50" s="81"/>
      <c r="E50" s="72"/>
      <c r="F50" s="191"/>
      <c r="G50" s="191"/>
      <c r="H50" s="181"/>
      <c r="I50" s="187"/>
      <c r="J50" s="185"/>
    </row>
    <row r="51" spans="1:10" ht="14.25" customHeight="1" x14ac:dyDescent="0.5">
      <c r="A51" s="79"/>
      <c r="B51" s="135"/>
      <c r="C51" s="81"/>
      <c r="D51" s="81"/>
      <c r="E51" s="72"/>
      <c r="F51" s="191"/>
      <c r="G51" s="191"/>
      <c r="H51" s="181"/>
      <c r="I51" s="187"/>
      <c r="J51" s="185"/>
    </row>
    <row r="52" spans="1:10" ht="14.25" customHeight="1" x14ac:dyDescent="0.5">
      <c r="A52" s="79"/>
      <c r="B52" s="135"/>
      <c r="C52" s="81"/>
      <c r="D52" s="81"/>
      <c r="E52" s="72"/>
      <c r="F52" s="191"/>
      <c r="G52" s="191"/>
      <c r="H52" s="181"/>
      <c r="I52" s="187"/>
      <c r="J52" s="185"/>
    </row>
    <row r="53" spans="1:10" ht="14.25" customHeight="1" x14ac:dyDescent="0.25"/>
    <row r="54" spans="1:10" ht="14.25" customHeight="1" x14ac:dyDescent="0.25"/>
    <row r="55" spans="1:10" ht="14.25" customHeight="1" x14ac:dyDescent="0.25"/>
    <row r="56" spans="1:10" ht="14.25" customHeight="1" x14ac:dyDescent="0.25"/>
    <row r="57" spans="1:10" ht="14.25" customHeight="1" x14ac:dyDescent="0.25"/>
    <row r="58" spans="1:10" ht="14.25" customHeight="1" x14ac:dyDescent="0.25"/>
    <row r="59" spans="1:10" ht="14.25" customHeight="1" x14ac:dyDescent="0.25"/>
    <row r="60" spans="1:10" ht="14.25" customHeight="1" x14ac:dyDescent="0.25"/>
    <row r="61" spans="1:10" ht="14.25" customHeight="1" x14ac:dyDescent="0.25"/>
    <row r="62" spans="1:10" ht="14.25" customHeight="1" x14ac:dyDescent="0.25"/>
    <row r="63" spans="1:10" ht="14.25" customHeight="1" x14ac:dyDescent="0.25"/>
    <row r="64" spans="1:10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</sheetData>
  <mergeCells count="5">
    <mergeCell ref="A3:J3"/>
    <mergeCell ref="A5:J5"/>
    <mergeCell ref="A6:J6"/>
    <mergeCell ref="A4:J4"/>
    <mergeCell ref="I7:J7"/>
  </mergeCells>
  <printOptions horizontalCentered="1"/>
  <pageMargins left="0.11811023622047245" right="0.31496062992125984" top="0.35433070866141736" bottom="0.15748031496062992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979"/>
  <sheetViews>
    <sheetView topLeftCell="A27" zoomScaleNormal="100" workbookViewId="0">
      <selection activeCell="C36" sqref="C36"/>
    </sheetView>
  </sheetViews>
  <sheetFormatPr defaultColWidth="12.625" defaultRowHeight="15" customHeight="1" x14ac:dyDescent="0.25"/>
  <cols>
    <col min="1" max="1" width="6.125" style="179" customWidth="1"/>
    <col min="2" max="2" width="23.375" style="135" customWidth="1"/>
    <col min="3" max="3" width="11.625" style="56" customWidth="1"/>
    <col min="4" max="4" width="11.5" style="56" customWidth="1"/>
    <col min="5" max="5" width="14.375" customWidth="1"/>
    <col min="6" max="7" width="18.625" style="107" customWidth="1"/>
    <col min="8" max="8" width="13.5" customWidth="1"/>
    <col min="9" max="9" width="11" style="196" customWidth="1"/>
    <col min="10" max="10" width="10.75" style="198" customWidth="1"/>
    <col min="11" max="27" width="8.625" customWidth="1"/>
  </cols>
  <sheetData>
    <row r="1" spans="1:29" ht="14.25" customHeight="1" x14ac:dyDescent="0.5">
      <c r="A1" s="204"/>
      <c r="E1" s="1"/>
      <c r="H1" s="1"/>
      <c r="I1" s="195"/>
      <c r="J1" s="197" t="s">
        <v>9</v>
      </c>
    </row>
    <row r="2" spans="1:29" ht="19.5" customHeight="1" x14ac:dyDescent="0.55000000000000004">
      <c r="A2" s="257" t="s">
        <v>10</v>
      </c>
      <c r="B2" s="258"/>
      <c r="C2" s="258"/>
      <c r="D2" s="258"/>
      <c r="E2" s="258"/>
      <c r="F2" s="258"/>
      <c r="G2" s="258"/>
      <c r="H2" s="258"/>
      <c r="I2" s="258"/>
      <c r="J2" s="258"/>
    </row>
    <row r="3" spans="1:29" s="6" customFormat="1" ht="28.5" customHeight="1" x14ac:dyDescent="0.2">
      <c r="A3" s="260" t="s">
        <v>50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29" ht="21.75" customHeight="1" x14ac:dyDescent="0.4">
      <c r="A4" s="257" t="s">
        <v>39</v>
      </c>
      <c r="B4" s="265"/>
      <c r="C4" s="265"/>
      <c r="D4" s="265"/>
      <c r="E4" s="265"/>
      <c r="F4" s="265"/>
      <c r="G4" s="265"/>
      <c r="H4" s="265"/>
      <c r="I4" s="265"/>
      <c r="J4" s="265"/>
    </row>
    <row r="5" spans="1:29" ht="21.75" customHeight="1" x14ac:dyDescent="0.4">
      <c r="A5" s="259" t="s">
        <v>40</v>
      </c>
      <c r="B5" s="265"/>
      <c r="C5" s="265"/>
      <c r="D5" s="265"/>
      <c r="E5" s="265"/>
      <c r="F5" s="265"/>
      <c r="G5" s="265"/>
      <c r="H5" s="265"/>
      <c r="I5" s="265"/>
      <c r="J5" s="265"/>
    </row>
    <row r="6" spans="1:29" ht="86.25" customHeight="1" x14ac:dyDescent="0.2">
      <c r="A6" s="30" t="s">
        <v>1</v>
      </c>
      <c r="B6" s="30" t="s">
        <v>13</v>
      </c>
      <c r="C6" s="49" t="s">
        <v>14</v>
      </c>
      <c r="D6" s="49" t="s">
        <v>15</v>
      </c>
      <c r="E6" s="30" t="s">
        <v>16</v>
      </c>
      <c r="F6" s="30" t="s">
        <v>17</v>
      </c>
      <c r="G6" s="30" t="s">
        <v>18</v>
      </c>
      <c r="H6" s="175" t="s">
        <v>19</v>
      </c>
      <c r="I6" s="261" t="s">
        <v>20</v>
      </c>
      <c r="J6" s="262"/>
    </row>
    <row r="7" spans="1:29" s="8" customFormat="1" ht="96" customHeight="1" x14ac:dyDescent="0.2">
      <c r="A7" s="16">
        <v>1</v>
      </c>
      <c r="B7" s="48" t="s">
        <v>186</v>
      </c>
      <c r="C7" s="43">
        <v>8000</v>
      </c>
      <c r="D7" s="43">
        <v>8000</v>
      </c>
      <c r="E7" s="38" t="s">
        <v>44</v>
      </c>
      <c r="F7" s="7" t="s">
        <v>56</v>
      </c>
      <c r="G7" s="7" t="s">
        <v>56</v>
      </c>
      <c r="H7" s="73" t="s">
        <v>45</v>
      </c>
      <c r="I7" s="188" t="s">
        <v>225</v>
      </c>
      <c r="J7" s="190" t="s">
        <v>608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 s="9"/>
    </row>
    <row r="8" spans="1:29" s="8" customFormat="1" ht="96" customHeight="1" x14ac:dyDescent="0.2">
      <c r="A8" s="16">
        <v>2</v>
      </c>
      <c r="B8" s="48" t="s">
        <v>186</v>
      </c>
      <c r="C8" s="43">
        <v>8000</v>
      </c>
      <c r="D8" s="43">
        <v>8000</v>
      </c>
      <c r="E8" s="38" t="s">
        <v>44</v>
      </c>
      <c r="F8" s="7" t="s">
        <v>57</v>
      </c>
      <c r="G8" s="7" t="s">
        <v>57</v>
      </c>
      <c r="H8" s="73" t="s">
        <v>45</v>
      </c>
      <c r="I8" s="188" t="s">
        <v>225</v>
      </c>
      <c r="J8" s="190" t="s">
        <v>664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 s="9"/>
    </row>
    <row r="9" spans="1:29" s="8" customFormat="1" ht="96" customHeight="1" x14ac:dyDescent="0.2">
      <c r="A9" s="16">
        <v>3</v>
      </c>
      <c r="B9" s="48" t="s">
        <v>186</v>
      </c>
      <c r="C9" s="43">
        <v>8000</v>
      </c>
      <c r="D9" s="43">
        <v>8000</v>
      </c>
      <c r="E9" s="38" t="s">
        <v>44</v>
      </c>
      <c r="F9" s="7" t="s">
        <v>58</v>
      </c>
      <c r="G9" s="7" t="s">
        <v>58</v>
      </c>
      <c r="H9" s="38" t="s">
        <v>45</v>
      </c>
      <c r="I9" s="188" t="s">
        <v>225</v>
      </c>
      <c r="J9" s="190" t="s">
        <v>609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 s="9"/>
    </row>
    <row r="10" spans="1:29" s="8" customFormat="1" ht="87.75" customHeight="1" x14ac:dyDescent="0.2">
      <c r="A10" s="16">
        <v>4</v>
      </c>
      <c r="B10" s="48" t="s">
        <v>186</v>
      </c>
      <c r="C10" s="43">
        <v>8000</v>
      </c>
      <c r="D10" s="43">
        <v>8000</v>
      </c>
      <c r="E10" s="38" t="s">
        <v>44</v>
      </c>
      <c r="F10" s="7" t="s">
        <v>59</v>
      </c>
      <c r="G10" s="7" t="s">
        <v>59</v>
      </c>
      <c r="H10" s="73" t="s">
        <v>45</v>
      </c>
      <c r="I10" s="188" t="s">
        <v>225</v>
      </c>
      <c r="J10" s="190" t="s">
        <v>610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 s="9"/>
    </row>
    <row r="11" spans="1:29" s="8" customFormat="1" ht="119.25" customHeight="1" x14ac:dyDescent="0.2">
      <c r="A11" s="16">
        <v>5</v>
      </c>
      <c r="B11" s="54" t="s">
        <v>187</v>
      </c>
      <c r="C11" s="84">
        <v>9500</v>
      </c>
      <c r="D11" s="84">
        <v>9500</v>
      </c>
      <c r="E11" s="38" t="s">
        <v>44</v>
      </c>
      <c r="F11" s="86" t="s">
        <v>64</v>
      </c>
      <c r="G11" s="86" t="s">
        <v>64</v>
      </c>
      <c r="H11" s="73" t="s">
        <v>45</v>
      </c>
      <c r="I11" s="188" t="s">
        <v>225</v>
      </c>
      <c r="J11" s="190" t="s">
        <v>611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 s="9"/>
    </row>
    <row r="12" spans="1:29" s="8" customFormat="1" ht="114" customHeight="1" x14ac:dyDescent="0.2">
      <c r="A12" s="16">
        <v>6</v>
      </c>
      <c r="B12" s="48" t="s">
        <v>187</v>
      </c>
      <c r="C12" s="85">
        <v>9500</v>
      </c>
      <c r="D12" s="85">
        <v>9500</v>
      </c>
      <c r="E12" s="38" t="s">
        <v>44</v>
      </c>
      <c r="F12" s="16" t="s">
        <v>65</v>
      </c>
      <c r="G12" s="16" t="s">
        <v>65</v>
      </c>
      <c r="H12" s="73" t="s">
        <v>45</v>
      </c>
      <c r="I12" s="188" t="s">
        <v>225</v>
      </c>
      <c r="J12" s="190" t="s">
        <v>612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 s="9"/>
    </row>
    <row r="13" spans="1:29" ht="84.75" customHeight="1" x14ac:dyDescent="0.2">
      <c r="A13" s="16">
        <v>7</v>
      </c>
      <c r="B13" s="48" t="s">
        <v>188</v>
      </c>
      <c r="C13" s="43">
        <v>9000</v>
      </c>
      <c r="D13" s="43">
        <v>9000</v>
      </c>
      <c r="E13" s="38" t="s">
        <v>44</v>
      </c>
      <c r="F13" s="7" t="s">
        <v>66</v>
      </c>
      <c r="G13" s="7" t="s">
        <v>66</v>
      </c>
      <c r="H13" s="73" t="s">
        <v>45</v>
      </c>
      <c r="I13" s="188" t="s">
        <v>225</v>
      </c>
      <c r="J13" s="190" t="s">
        <v>613</v>
      </c>
    </row>
    <row r="14" spans="1:29" ht="51" customHeight="1" x14ac:dyDescent="0.2">
      <c r="A14" s="16">
        <v>8</v>
      </c>
      <c r="B14" s="32" t="s">
        <v>189</v>
      </c>
      <c r="C14" s="45">
        <v>3300</v>
      </c>
      <c r="D14" s="45">
        <v>3300</v>
      </c>
      <c r="E14" s="38" t="s">
        <v>44</v>
      </c>
      <c r="F14" s="16" t="s">
        <v>68</v>
      </c>
      <c r="G14" s="16" t="s">
        <v>68</v>
      </c>
      <c r="H14" s="73" t="s">
        <v>45</v>
      </c>
      <c r="I14" s="188" t="s">
        <v>225</v>
      </c>
      <c r="J14" s="190" t="s">
        <v>665</v>
      </c>
    </row>
    <row r="15" spans="1:29" ht="56.25" customHeight="1" x14ac:dyDescent="0.2">
      <c r="A15" s="16">
        <v>9</v>
      </c>
      <c r="B15" s="32" t="s">
        <v>190</v>
      </c>
      <c r="C15" s="45">
        <v>11100</v>
      </c>
      <c r="D15" s="45">
        <v>11100</v>
      </c>
      <c r="E15" s="38" t="s">
        <v>44</v>
      </c>
      <c r="F15" s="16" t="s">
        <v>192</v>
      </c>
      <c r="G15" s="16" t="s">
        <v>192</v>
      </c>
      <c r="H15" s="73" t="s">
        <v>45</v>
      </c>
      <c r="I15" s="188" t="s">
        <v>225</v>
      </c>
      <c r="J15" s="190" t="s">
        <v>614</v>
      </c>
    </row>
    <row r="16" spans="1:29" ht="72.75" customHeight="1" x14ac:dyDescent="0.2">
      <c r="A16" s="16">
        <v>10</v>
      </c>
      <c r="B16" s="32" t="s">
        <v>191</v>
      </c>
      <c r="C16" s="45">
        <v>432</v>
      </c>
      <c r="D16" s="45">
        <v>432</v>
      </c>
      <c r="E16" s="38" t="s">
        <v>44</v>
      </c>
      <c r="F16" s="16" t="s">
        <v>134</v>
      </c>
      <c r="G16" s="16" t="s">
        <v>134</v>
      </c>
      <c r="H16" s="73" t="s">
        <v>45</v>
      </c>
      <c r="I16" s="188" t="s">
        <v>225</v>
      </c>
      <c r="J16" s="190" t="s">
        <v>615</v>
      </c>
    </row>
    <row r="17" spans="1:10" ht="70.5" customHeight="1" x14ac:dyDescent="0.2">
      <c r="A17" s="16">
        <v>11</v>
      </c>
      <c r="B17" s="32" t="s">
        <v>193</v>
      </c>
      <c r="C17" s="45">
        <v>1837</v>
      </c>
      <c r="D17" s="45">
        <v>1837</v>
      </c>
      <c r="E17" s="38" t="s">
        <v>44</v>
      </c>
      <c r="F17" s="16" t="s">
        <v>156</v>
      </c>
      <c r="G17" s="16" t="s">
        <v>156</v>
      </c>
      <c r="H17" s="73" t="s">
        <v>45</v>
      </c>
      <c r="I17" s="188" t="s">
        <v>225</v>
      </c>
      <c r="J17" s="190" t="s">
        <v>616</v>
      </c>
    </row>
    <row r="18" spans="1:10" ht="70.5" customHeight="1" x14ac:dyDescent="0.2">
      <c r="A18" s="16">
        <v>12</v>
      </c>
      <c r="B18" s="32" t="s">
        <v>194</v>
      </c>
      <c r="C18" s="45">
        <v>432</v>
      </c>
      <c r="D18" s="45">
        <v>432</v>
      </c>
      <c r="E18" s="38" t="s">
        <v>44</v>
      </c>
      <c r="F18" s="16" t="s">
        <v>134</v>
      </c>
      <c r="G18" s="16" t="s">
        <v>134</v>
      </c>
      <c r="H18" s="73" t="s">
        <v>45</v>
      </c>
      <c r="I18" s="188" t="s">
        <v>225</v>
      </c>
      <c r="J18" s="190" t="s">
        <v>617</v>
      </c>
    </row>
    <row r="19" spans="1:10" ht="70.5" customHeight="1" x14ac:dyDescent="0.2">
      <c r="A19" s="16">
        <v>13</v>
      </c>
      <c r="B19" s="32" t="s">
        <v>195</v>
      </c>
      <c r="C19" s="45">
        <v>432</v>
      </c>
      <c r="D19" s="45">
        <v>432</v>
      </c>
      <c r="E19" s="38" t="s">
        <v>44</v>
      </c>
      <c r="F19" s="16" t="s">
        <v>134</v>
      </c>
      <c r="G19" s="16" t="s">
        <v>134</v>
      </c>
      <c r="H19" s="73" t="s">
        <v>45</v>
      </c>
      <c r="I19" s="188" t="s">
        <v>225</v>
      </c>
      <c r="J19" s="190" t="s">
        <v>618</v>
      </c>
    </row>
    <row r="20" spans="1:10" ht="72.75" customHeight="1" x14ac:dyDescent="0.2">
      <c r="A20" s="16">
        <v>14</v>
      </c>
      <c r="B20" s="32" t="s">
        <v>196</v>
      </c>
      <c r="C20" s="45">
        <v>432</v>
      </c>
      <c r="D20" s="45">
        <v>432</v>
      </c>
      <c r="E20" s="38" t="s">
        <v>44</v>
      </c>
      <c r="F20" s="16" t="s">
        <v>134</v>
      </c>
      <c r="G20" s="16" t="s">
        <v>134</v>
      </c>
      <c r="H20" s="73" t="s">
        <v>45</v>
      </c>
      <c r="I20" s="188" t="s">
        <v>225</v>
      </c>
      <c r="J20" s="190" t="s">
        <v>619</v>
      </c>
    </row>
    <row r="21" spans="1:10" ht="70.5" customHeight="1" x14ac:dyDescent="0.2">
      <c r="A21" s="16">
        <v>15</v>
      </c>
      <c r="B21" s="32" t="s">
        <v>197</v>
      </c>
      <c r="C21" s="45">
        <v>1500</v>
      </c>
      <c r="D21" s="45">
        <v>1500</v>
      </c>
      <c r="E21" s="38" t="s">
        <v>44</v>
      </c>
      <c r="F21" s="16" t="s">
        <v>198</v>
      </c>
      <c r="G21" s="16" t="s">
        <v>198</v>
      </c>
      <c r="H21" s="73" t="s">
        <v>45</v>
      </c>
      <c r="I21" s="188" t="s">
        <v>225</v>
      </c>
      <c r="J21" s="190" t="s">
        <v>666</v>
      </c>
    </row>
    <row r="22" spans="1:10" ht="71.25" customHeight="1" x14ac:dyDescent="0.2">
      <c r="A22" s="16">
        <v>16</v>
      </c>
      <c r="B22" s="32" t="s">
        <v>199</v>
      </c>
      <c r="C22" s="45">
        <v>4680</v>
      </c>
      <c r="D22" s="45">
        <v>4680</v>
      </c>
      <c r="E22" s="38" t="s">
        <v>44</v>
      </c>
      <c r="F22" s="16" t="s">
        <v>200</v>
      </c>
      <c r="G22" s="16" t="s">
        <v>200</v>
      </c>
      <c r="H22" s="73" t="s">
        <v>45</v>
      </c>
      <c r="I22" s="188" t="s">
        <v>225</v>
      </c>
      <c r="J22" s="190" t="s">
        <v>667</v>
      </c>
    </row>
    <row r="23" spans="1:10" ht="75.75" customHeight="1" x14ac:dyDescent="0.2">
      <c r="A23" s="16">
        <v>17</v>
      </c>
      <c r="B23" s="48" t="s">
        <v>620</v>
      </c>
      <c r="C23" s="45">
        <v>19440</v>
      </c>
      <c r="D23" s="45">
        <f>C23</f>
        <v>19440</v>
      </c>
      <c r="E23" s="38" t="s">
        <v>44</v>
      </c>
      <c r="F23" s="192" t="s">
        <v>623</v>
      </c>
      <c r="G23" s="16" t="str">
        <f>F23</f>
        <v>สหกรณ์การเกษตรคอนสวรรค์/19,440 บาท</v>
      </c>
      <c r="H23" s="73" t="s">
        <v>45</v>
      </c>
      <c r="I23" s="188" t="s">
        <v>227</v>
      </c>
      <c r="J23" s="190" t="s">
        <v>670</v>
      </c>
    </row>
    <row r="24" spans="1:10" ht="74.25" customHeight="1" x14ac:dyDescent="0.2">
      <c r="A24" s="16">
        <v>18</v>
      </c>
      <c r="B24" s="48" t="s">
        <v>621</v>
      </c>
      <c r="C24" s="45">
        <v>14551.7</v>
      </c>
      <c r="D24" s="45">
        <f t="shared" ref="D24:D34" si="0">C24</f>
        <v>14551.7</v>
      </c>
      <c r="E24" s="38" t="s">
        <v>44</v>
      </c>
      <c r="F24" s="192" t="s">
        <v>624</v>
      </c>
      <c r="G24" s="16" t="str">
        <f t="shared" ref="G24:G34" si="1">F24</f>
        <v>หจก.เล้าซุ่ยเซ้งลาดใหญ่/14,551.70 บาท</v>
      </c>
      <c r="H24" s="73" t="s">
        <v>45</v>
      </c>
      <c r="I24" s="188" t="s">
        <v>227</v>
      </c>
      <c r="J24" s="190" t="s">
        <v>668</v>
      </c>
    </row>
    <row r="25" spans="1:10" ht="80.25" customHeight="1" x14ac:dyDescent="0.2">
      <c r="A25" s="16">
        <v>19</v>
      </c>
      <c r="B25" s="48" t="s">
        <v>622</v>
      </c>
      <c r="C25" s="45">
        <v>1615.5</v>
      </c>
      <c r="D25" s="45">
        <f t="shared" si="0"/>
        <v>1615.5</v>
      </c>
      <c r="E25" s="38" t="s">
        <v>44</v>
      </c>
      <c r="F25" s="192" t="s">
        <v>625</v>
      </c>
      <c r="G25" s="16" t="str">
        <f t="shared" si="1"/>
        <v>หจก.เล้าซุ่ยเซ้งลาดใหญ่/1,615.50 บาท</v>
      </c>
      <c r="H25" s="73" t="s">
        <v>45</v>
      </c>
      <c r="I25" s="188" t="s">
        <v>227</v>
      </c>
      <c r="J25" s="190" t="s">
        <v>669</v>
      </c>
    </row>
    <row r="26" spans="1:10" ht="72" customHeight="1" x14ac:dyDescent="0.2">
      <c r="A26" s="16">
        <v>20</v>
      </c>
      <c r="B26" s="48" t="s">
        <v>626</v>
      </c>
      <c r="C26" s="45">
        <v>4968</v>
      </c>
      <c r="D26" s="45">
        <f t="shared" si="0"/>
        <v>4968</v>
      </c>
      <c r="E26" s="38" t="s">
        <v>44</v>
      </c>
      <c r="F26" s="16" t="s">
        <v>630</v>
      </c>
      <c r="G26" s="16" t="str">
        <f t="shared" si="1"/>
        <v>ร้านสุภาพพาณิชย์/4,968 บาท</v>
      </c>
      <c r="H26" s="73" t="s">
        <v>45</v>
      </c>
      <c r="I26" s="188" t="s">
        <v>227</v>
      </c>
      <c r="J26" s="190" t="s">
        <v>667</v>
      </c>
    </row>
    <row r="27" spans="1:10" ht="70.5" customHeight="1" x14ac:dyDescent="0.2">
      <c r="A27" s="16">
        <v>21</v>
      </c>
      <c r="B27" s="32" t="s">
        <v>627</v>
      </c>
      <c r="C27" s="45">
        <v>16500</v>
      </c>
      <c r="D27" s="45">
        <f t="shared" si="0"/>
        <v>16500</v>
      </c>
      <c r="E27" s="38" t="s">
        <v>44</v>
      </c>
      <c r="F27" s="16" t="s">
        <v>631</v>
      </c>
      <c r="G27" s="16" t="str">
        <f t="shared" si="1"/>
        <v>ร้านคอนสวรรค์การดับเพลิง/16,500 บาท</v>
      </c>
      <c r="H27" s="73" t="s">
        <v>45</v>
      </c>
      <c r="I27" s="188" t="s">
        <v>227</v>
      </c>
      <c r="J27" s="190" t="s">
        <v>667</v>
      </c>
    </row>
    <row r="28" spans="1:10" ht="60.75" customHeight="1" x14ac:dyDescent="0.2">
      <c r="A28" s="16">
        <v>22</v>
      </c>
      <c r="B28" s="32" t="s">
        <v>628</v>
      </c>
      <c r="C28" s="45">
        <v>3500</v>
      </c>
      <c r="D28" s="45">
        <f t="shared" si="0"/>
        <v>3500</v>
      </c>
      <c r="E28" s="38" t="s">
        <v>44</v>
      </c>
      <c r="F28" s="16" t="s">
        <v>632</v>
      </c>
      <c r="G28" s="16" t="str">
        <f t="shared" si="1"/>
        <v>หจก.เล้าซุ่ยเซ้งลาดใหญ่/3,500 บาท</v>
      </c>
      <c r="H28" s="73" t="s">
        <v>45</v>
      </c>
      <c r="I28" s="188" t="s">
        <v>227</v>
      </c>
      <c r="J28" s="190" t="s">
        <v>667</v>
      </c>
    </row>
    <row r="29" spans="1:10" ht="60.75" customHeight="1" x14ac:dyDescent="0.2">
      <c r="A29" s="16">
        <v>23</v>
      </c>
      <c r="B29" s="32" t="s">
        <v>629</v>
      </c>
      <c r="C29" s="45">
        <v>19746</v>
      </c>
      <c r="D29" s="45">
        <f t="shared" si="0"/>
        <v>19746</v>
      </c>
      <c r="E29" s="38" t="s">
        <v>44</v>
      </c>
      <c r="F29" s="16" t="s">
        <v>640</v>
      </c>
      <c r="G29" s="16" t="str">
        <f t="shared" si="1"/>
        <v>ร้านวัชรินทร์นานาภัณฑ์/19,746 บาท</v>
      </c>
      <c r="H29" s="73" t="s">
        <v>45</v>
      </c>
      <c r="I29" s="188" t="s">
        <v>227</v>
      </c>
      <c r="J29" s="190" t="s">
        <v>633</v>
      </c>
    </row>
    <row r="30" spans="1:10" ht="60.75" customHeight="1" x14ac:dyDescent="0.2">
      <c r="A30" s="16">
        <v>24</v>
      </c>
      <c r="B30" s="32" t="s">
        <v>322</v>
      </c>
      <c r="C30" s="45">
        <v>49575</v>
      </c>
      <c r="D30" s="45">
        <f t="shared" si="0"/>
        <v>49575</v>
      </c>
      <c r="E30" s="38" t="s">
        <v>44</v>
      </c>
      <c r="F30" s="16" t="s">
        <v>641</v>
      </c>
      <c r="G30" s="16" t="str">
        <f t="shared" si="1"/>
        <v>ร้านวัชรินทร์นานาภัณฑ์/49,575 บาท</v>
      </c>
      <c r="H30" s="73" t="s">
        <v>45</v>
      </c>
      <c r="I30" s="188" t="s">
        <v>227</v>
      </c>
      <c r="J30" s="190" t="s">
        <v>634</v>
      </c>
    </row>
    <row r="31" spans="1:10" ht="60.75" customHeight="1" x14ac:dyDescent="0.2">
      <c r="A31" s="16">
        <v>25</v>
      </c>
      <c r="B31" s="32" t="s">
        <v>480</v>
      </c>
      <c r="C31" s="45">
        <v>3240</v>
      </c>
      <c r="D31" s="45">
        <f t="shared" si="0"/>
        <v>3240</v>
      </c>
      <c r="E31" s="38" t="s">
        <v>44</v>
      </c>
      <c r="F31" s="16" t="s">
        <v>642</v>
      </c>
      <c r="G31" s="16" t="str">
        <f t="shared" si="1"/>
        <v>ร้านวัชรินทร์นานาภัณฑ์/3,240 บาท</v>
      </c>
      <c r="H31" s="73" t="s">
        <v>45</v>
      </c>
      <c r="I31" s="188" t="s">
        <v>227</v>
      </c>
      <c r="J31" s="190" t="s">
        <v>635</v>
      </c>
    </row>
    <row r="32" spans="1:10" ht="55.5" customHeight="1" x14ac:dyDescent="0.2">
      <c r="A32" s="16">
        <v>26</v>
      </c>
      <c r="B32" s="32" t="s">
        <v>646</v>
      </c>
      <c r="C32" s="45">
        <v>573</v>
      </c>
      <c r="D32" s="45">
        <f t="shared" si="0"/>
        <v>573</v>
      </c>
      <c r="E32" s="38" t="s">
        <v>44</v>
      </c>
      <c r="F32" s="16" t="s">
        <v>647</v>
      </c>
      <c r="G32" s="16" t="str">
        <f t="shared" si="1"/>
        <v>บริษัท เด่นการไฟฟ้าดีดีจำกัด/573 บาท</v>
      </c>
      <c r="H32" s="73" t="s">
        <v>45</v>
      </c>
      <c r="I32" s="188" t="s">
        <v>227</v>
      </c>
      <c r="J32" s="190" t="s">
        <v>636</v>
      </c>
    </row>
    <row r="33" spans="1:10" ht="55.5" customHeight="1" x14ac:dyDescent="0.2">
      <c r="A33" s="16">
        <v>27</v>
      </c>
      <c r="B33" s="32" t="s">
        <v>645</v>
      </c>
      <c r="C33" s="45">
        <v>5520</v>
      </c>
      <c r="D33" s="45">
        <f t="shared" si="0"/>
        <v>5520</v>
      </c>
      <c r="E33" s="38" t="s">
        <v>44</v>
      </c>
      <c r="F33" s="16" t="s">
        <v>643</v>
      </c>
      <c r="G33" s="16" t="str">
        <f t="shared" si="1"/>
        <v>ร้านวัชรินทร์นานาภัณฑ์/5,520 บาท</v>
      </c>
      <c r="H33" s="73" t="s">
        <v>45</v>
      </c>
      <c r="I33" s="188" t="s">
        <v>227</v>
      </c>
      <c r="J33" s="190" t="s">
        <v>637</v>
      </c>
    </row>
    <row r="34" spans="1:10" ht="68.25" customHeight="1" x14ac:dyDescent="0.2">
      <c r="A34" s="16">
        <v>28</v>
      </c>
      <c r="B34" s="32" t="s">
        <v>644</v>
      </c>
      <c r="C34" s="45">
        <v>52854.27</v>
      </c>
      <c r="D34" s="45">
        <f t="shared" si="0"/>
        <v>52854.27</v>
      </c>
      <c r="E34" s="38" t="s">
        <v>44</v>
      </c>
      <c r="F34" s="16" t="s">
        <v>639</v>
      </c>
      <c r="G34" s="16" t="str">
        <f t="shared" si="1"/>
        <v>สหกรณ์โคนมเทพสถิตย์/52,854.27 บาท</v>
      </c>
      <c r="H34" s="73" t="s">
        <v>45</v>
      </c>
      <c r="I34" s="188" t="s">
        <v>227</v>
      </c>
      <c r="J34" s="190" t="s">
        <v>638</v>
      </c>
    </row>
    <row r="35" spans="1:10" ht="23.25" customHeight="1" x14ac:dyDescent="0.25">
      <c r="C35" s="56">
        <f>SUM(C7:C34)</f>
        <v>276228.47000000003</v>
      </c>
    </row>
    <row r="36" spans="1:10" ht="14.25" customHeight="1" x14ac:dyDescent="0.25"/>
    <row r="37" spans="1:10" ht="14.25" customHeight="1" x14ac:dyDescent="0.25"/>
    <row r="38" spans="1:10" ht="14.25" customHeight="1" x14ac:dyDescent="0.25"/>
    <row r="39" spans="1:10" ht="14.25" customHeight="1" x14ac:dyDescent="0.25"/>
    <row r="40" spans="1:10" ht="14.25" customHeight="1" x14ac:dyDescent="0.25"/>
    <row r="41" spans="1:10" ht="14.25" customHeight="1" x14ac:dyDescent="0.25"/>
    <row r="42" spans="1:10" ht="14.25" customHeight="1" x14ac:dyDescent="0.25"/>
    <row r="43" spans="1:10" ht="14.25" customHeight="1" x14ac:dyDescent="0.25"/>
    <row r="44" spans="1:10" ht="14.25" customHeight="1" x14ac:dyDescent="0.25"/>
    <row r="45" spans="1:10" ht="14.25" customHeight="1" x14ac:dyDescent="0.25"/>
    <row r="46" spans="1:10" ht="14.25" customHeight="1" x14ac:dyDescent="0.25"/>
    <row r="47" spans="1:10" ht="14.25" customHeight="1" x14ac:dyDescent="0.25"/>
    <row r="48" spans="1:10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</sheetData>
  <mergeCells count="5">
    <mergeCell ref="A2:J2"/>
    <mergeCell ref="A4:J4"/>
    <mergeCell ref="A5:J5"/>
    <mergeCell ref="A3:J3"/>
    <mergeCell ref="I6:J6"/>
  </mergeCells>
  <pageMargins left="0.31496062992125984" right="0.31496062992125984" top="0.15748031496062992" bottom="0.15748031496062992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1002"/>
  <sheetViews>
    <sheetView topLeftCell="A40" zoomScaleNormal="100" workbookViewId="0">
      <selection activeCell="C39" sqref="C39"/>
    </sheetView>
  </sheetViews>
  <sheetFormatPr defaultColWidth="12.625" defaultRowHeight="15" customHeight="1" x14ac:dyDescent="0.2"/>
  <cols>
    <col min="1" max="1" width="6.875" style="79" customWidth="1"/>
    <col min="2" max="2" width="21.375" style="91" customWidth="1"/>
    <col min="3" max="3" width="11.625" style="92" customWidth="1"/>
    <col min="4" max="4" width="11.5" style="92" customWidth="1"/>
    <col min="5" max="5" width="12.875" style="79" customWidth="1"/>
    <col min="6" max="7" width="18.375" style="107" customWidth="1"/>
    <col min="8" max="8" width="13.875" style="79" customWidth="1"/>
    <col min="9" max="9" width="12.125" style="199" customWidth="1"/>
    <col min="10" max="10" width="10" style="200" customWidth="1"/>
    <col min="11" max="27" width="8.625" customWidth="1"/>
  </cols>
  <sheetData>
    <row r="1" spans="1:29" s="1" customFormat="1" ht="24.75" customHeight="1" x14ac:dyDescent="0.4">
      <c r="A1" s="79"/>
      <c r="B1" s="91"/>
      <c r="C1" s="92"/>
      <c r="D1" s="92"/>
      <c r="E1" s="79"/>
      <c r="F1" s="107"/>
      <c r="G1" s="107"/>
      <c r="H1" s="79"/>
      <c r="I1" s="199"/>
      <c r="J1" s="200" t="s">
        <v>9</v>
      </c>
    </row>
    <row r="2" spans="1:29" ht="19.5" customHeight="1" x14ac:dyDescent="0.2">
      <c r="A2" s="274" t="s">
        <v>10</v>
      </c>
      <c r="B2" s="275"/>
      <c r="C2" s="275"/>
      <c r="D2" s="275"/>
      <c r="E2" s="275"/>
      <c r="F2" s="275"/>
      <c r="G2" s="275"/>
      <c r="H2" s="275"/>
      <c r="I2" s="275"/>
      <c r="J2" s="275"/>
    </row>
    <row r="3" spans="1:29" s="6" customFormat="1" ht="28.5" customHeight="1" x14ac:dyDescent="0.2">
      <c r="A3" s="277" t="s">
        <v>50</v>
      </c>
      <c r="B3" s="277"/>
      <c r="C3" s="277"/>
      <c r="D3" s="277"/>
      <c r="E3" s="277"/>
      <c r="F3" s="277"/>
      <c r="G3" s="277"/>
      <c r="H3" s="277"/>
      <c r="I3" s="277"/>
      <c r="J3" s="277"/>
    </row>
    <row r="4" spans="1:29" s="1" customFormat="1" ht="23.25" customHeight="1" x14ac:dyDescent="0.4">
      <c r="A4" s="274" t="s">
        <v>41</v>
      </c>
      <c r="B4" s="275"/>
      <c r="C4" s="275"/>
      <c r="D4" s="275"/>
      <c r="E4" s="275"/>
      <c r="F4" s="275"/>
      <c r="G4" s="275"/>
      <c r="H4" s="275"/>
      <c r="I4" s="275"/>
      <c r="J4" s="275"/>
    </row>
    <row r="5" spans="1:29" s="1" customFormat="1" ht="27" customHeight="1" x14ac:dyDescent="0.4">
      <c r="A5" s="276" t="s">
        <v>42</v>
      </c>
      <c r="B5" s="275"/>
      <c r="C5" s="275"/>
      <c r="D5" s="275"/>
      <c r="E5" s="275"/>
      <c r="F5" s="275"/>
      <c r="G5" s="275"/>
      <c r="H5" s="275"/>
      <c r="I5" s="275"/>
      <c r="J5" s="275"/>
    </row>
    <row r="6" spans="1:29" s="1" customFormat="1" ht="75" customHeight="1" x14ac:dyDescent="0.4">
      <c r="A6" s="30" t="s">
        <v>1</v>
      </c>
      <c r="B6" s="90" t="s">
        <v>13</v>
      </c>
      <c r="C6" s="49" t="s">
        <v>14</v>
      </c>
      <c r="D6" s="49" t="s">
        <v>15</v>
      </c>
      <c r="E6" s="30" t="s">
        <v>16</v>
      </c>
      <c r="F6" s="30" t="s">
        <v>17</v>
      </c>
      <c r="G6" s="30" t="s">
        <v>18</v>
      </c>
      <c r="H6" s="168" t="s">
        <v>19</v>
      </c>
      <c r="I6" s="271" t="s">
        <v>20</v>
      </c>
      <c r="J6" s="272"/>
    </row>
    <row r="7" spans="1:29" s="8" customFormat="1" ht="90.75" customHeight="1" x14ac:dyDescent="0.2">
      <c r="A7" s="16">
        <v>1</v>
      </c>
      <c r="B7" s="48" t="s">
        <v>201</v>
      </c>
      <c r="C7" s="43">
        <v>8000</v>
      </c>
      <c r="D7" s="43">
        <v>8000</v>
      </c>
      <c r="E7" s="38" t="s">
        <v>44</v>
      </c>
      <c r="F7" s="7" t="s">
        <v>56</v>
      </c>
      <c r="G7" s="7" t="s">
        <v>56</v>
      </c>
      <c r="H7" s="73" t="s">
        <v>45</v>
      </c>
      <c r="I7" s="188" t="s">
        <v>225</v>
      </c>
      <c r="J7" s="201" t="s">
        <v>671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 s="9"/>
    </row>
    <row r="8" spans="1:29" s="8" customFormat="1" ht="92.25" customHeight="1" x14ac:dyDescent="0.25">
      <c r="A8" s="16">
        <v>2</v>
      </c>
      <c r="B8" s="48" t="s">
        <v>201</v>
      </c>
      <c r="C8" s="43">
        <v>8000</v>
      </c>
      <c r="D8" s="43">
        <v>8000</v>
      </c>
      <c r="E8" s="38" t="s">
        <v>44</v>
      </c>
      <c r="F8" s="7" t="s">
        <v>57</v>
      </c>
      <c r="G8" s="7" t="s">
        <v>57</v>
      </c>
      <c r="H8" s="73" t="s">
        <v>45</v>
      </c>
      <c r="I8" s="188" t="s">
        <v>225</v>
      </c>
      <c r="J8" s="201" t="s">
        <v>672</v>
      </c>
      <c r="K8"/>
      <c r="L8"/>
      <c r="M8"/>
      <c r="N8" s="194"/>
      <c r="O8"/>
      <c r="P8"/>
      <c r="Q8"/>
      <c r="R8"/>
      <c r="S8"/>
      <c r="T8"/>
      <c r="U8"/>
      <c r="V8"/>
      <c r="W8"/>
      <c r="X8"/>
      <c r="Y8"/>
      <c r="Z8"/>
      <c r="AA8"/>
      <c r="AB8"/>
      <c r="AC8" s="9"/>
    </row>
    <row r="9" spans="1:29" s="8" customFormat="1" ht="90" customHeight="1" x14ac:dyDescent="0.2">
      <c r="A9" s="16">
        <v>3</v>
      </c>
      <c r="B9" s="48" t="s">
        <v>201</v>
      </c>
      <c r="C9" s="43">
        <v>8000</v>
      </c>
      <c r="D9" s="43">
        <v>8000</v>
      </c>
      <c r="E9" s="38" t="s">
        <v>44</v>
      </c>
      <c r="F9" s="7" t="s">
        <v>58</v>
      </c>
      <c r="G9" s="7" t="s">
        <v>58</v>
      </c>
      <c r="H9" s="73" t="s">
        <v>45</v>
      </c>
      <c r="I9" s="188" t="s">
        <v>225</v>
      </c>
      <c r="J9" s="201" t="s">
        <v>673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 s="9"/>
    </row>
    <row r="10" spans="1:29" s="8" customFormat="1" ht="90" customHeight="1" x14ac:dyDescent="0.2">
      <c r="A10" s="16">
        <v>4</v>
      </c>
      <c r="B10" s="48" t="s">
        <v>201</v>
      </c>
      <c r="C10" s="43">
        <v>8000</v>
      </c>
      <c r="D10" s="43">
        <v>8000</v>
      </c>
      <c r="E10" s="38" t="s">
        <v>44</v>
      </c>
      <c r="F10" s="7" t="s">
        <v>59</v>
      </c>
      <c r="G10" s="7" t="s">
        <v>59</v>
      </c>
      <c r="H10" s="73" t="s">
        <v>45</v>
      </c>
      <c r="I10" s="188" t="s">
        <v>225</v>
      </c>
      <c r="J10" s="201" t="s">
        <v>674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 s="9"/>
    </row>
    <row r="11" spans="1:29" s="8" customFormat="1" ht="90" customHeight="1" x14ac:dyDescent="0.2">
      <c r="A11" s="16">
        <v>5</v>
      </c>
      <c r="B11" s="48" t="s">
        <v>202</v>
      </c>
      <c r="C11" s="43">
        <v>9000</v>
      </c>
      <c r="D11" s="43">
        <v>9000</v>
      </c>
      <c r="E11" s="38" t="s">
        <v>44</v>
      </c>
      <c r="F11" s="7" t="s">
        <v>66</v>
      </c>
      <c r="G11" s="7" t="s">
        <v>66</v>
      </c>
      <c r="H11" s="73" t="s">
        <v>45</v>
      </c>
      <c r="I11" s="188" t="s">
        <v>225</v>
      </c>
      <c r="J11" s="201" t="s">
        <v>677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 s="9"/>
    </row>
    <row r="12" spans="1:29" s="8" customFormat="1" ht="132.75" customHeight="1" x14ac:dyDescent="0.2">
      <c r="A12" s="16">
        <v>6</v>
      </c>
      <c r="B12" s="54" t="s">
        <v>203</v>
      </c>
      <c r="C12" s="84">
        <v>9500</v>
      </c>
      <c r="D12" s="84">
        <v>9500</v>
      </c>
      <c r="E12" s="38" t="s">
        <v>44</v>
      </c>
      <c r="F12" s="86" t="s">
        <v>64</v>
      </c>
      <c r="G12" s="86" t="s">
        <v>64</v>
      </c>
      <c r="H12" s="73" t="s">
        <v>45</v>
      </c>
      <c r="I12" s="188" t="s">
        <v>225</v>
      </c>
      <c r="J12" s="201" t="s">
        <v>676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 s="9"/>
    </row>
    <row r="13" spans="1:29" s="8" customFormat="1" ht="129.75" customHeight="1" x14ac:dyDescent="0.2">
      <c r="A13" s="16">
        <v>7</v>
      </c>
      <c r="B13" s="48" t="s">
        <v>203</v>
      </c>
      <c r="C13" s="85">
        <v>9500</v>
      </c>
      <c r="D13" s="85">
        <v>9500</v>
      </c>
      <c r="E13" s="38" t="s">
        <v>44</v>
      </c>
      <c r="F13" s="16" t="s">
        <v>65</v>
      </c>
      <c r="G13" s="16" t="s">
        <v>65</v>
      </c>
      <c r="H13" s="73" t="s">
        <v>45</v>
      </c>
      <c r="I13" s="188" t="s">
        <v>225</v>
      </c>
      <c r="J13" s="201" t="s">
        <v>675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 s="9"/>
    </row>
    <row r="14" spans="1:29" s="8" customFormat="1" ht="54" customHeight="1" x14ac:dyDescent="0.2">
      <c r="A14" s="16">
        <v>8</v>
      </c>
      <c r="B14" s="48" t="s">
        <v>204</v>
      </c>
      <c r="C14" s="45">
        <v>3300</v>
      </c>
      <c r="D14" s="45">
        <v>3300</v>
      </c>
      <c r="E14" s="38" t="s">
        <v>44</v>
      </c>
      <c r="F14" s="16" t="s">
        <v>68</v>
      </c>
      <c r="G14" s="16" t="s">
        <v>68</v>
      </c>
      <c r="H14" s="73" t="s">
        <v>45</v>
      </c>
      <c r="I14" s="188" t="s">
        <v>225</v>
      </c>
      <c r="J14" s="201" t="s">
        <v>678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 s="9"/>
    </row>
    <row r="15" spans="1:29" s="8" customFormat="1" ht="58.5" customHeight="1" x14ac:dyDescent="0.2">
      <c r="A15" s="16">
        <v>9</v>
      </c>
      <c r="B15" s="48" t="s">
        <v>153</v>
      </c>
      <c r="C15" s="43">
        <v>38400</v>
      </c>
      <c r="D15" s="43">
        <v>38400</v>
      </c>
      <c r="E15" s="16" t="s">
        <v>44</v>
      </c>
      <c r="F15" s="15" t="s">
        <v>211</v>
      </c>
      <c r="G15" s="15" t="s">
        <v>211</v>
      </c>
      <c r="H15" s="89" t="s">
        <v>45</v>
      </c>
      <c r="I15" s="188" t="s">
        <v>225</v>
      </c>
      <c r="J15" s="201" t="s">
        <v>679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 s="9"/>
    </row>
    <row r="16" spans="1:29" s="8" customFormat="1" ht="54" customHeight="1" x14ac:dyDescent="0.2">
      <c r="A16" s="16">
        <v>10</v>
      </c>
      <c r="B16" s="48" t="s">
        <v>205</v>
      </c>
      <c r="C16" s="43">
        <v>1500</v>
      </c>
      <c r="D16" s="43">
        <v>1500</v>
      </c>
      <c r="E16" s="16" t="s">
        <v>44</v>
      </c>
      <c r="F16" s="16" t="s">
        <v>212</v>
      </c>
      <c r="G16" s="16" t="s">
        <v>212</v>
      </c>
      <c r="H16" s="89" t="s">
        <v>45</v>
      </c>
      <c r="I16" s="188" t="s">
        <v>225</v>
      </c>
      <c r="J16" s="201" t="s">
        <v>680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 s="9"/>
    </row>
    <row r="17" spans="1:29" s="8" customFormat="1" ht="54" customHeight="1" x14ac:dyDescent="0.2">
      <c r="A17" s="16">
        <v>11</v>
      </c>
      <c r="B17" s="48" t="s">
        <v>197</v>
      </c>
      <c r="C17" s="43">
        <v>2000</v>
      </c>
      <c r="D17" s="43">
        <v>2000</v>
      </c>
      <c r="E17" s="16" t="s">
        <v>44</v>
      </c>
      <c r="F17" s="15" t="s">
        <v>213</v>
      </c>
      <c r="G17" s="15" t="str">
        <f>F17</f>
        <v>นายมนตรี ดวงเงิน/2,000 บาท</v>
      </c>
      <c r="H17" s="89" t="s">
        <v>45</v>
      </c>
      <c r="I17" s="188" t="s">
        <v>225</v>
      </c>
      <c r="J17" s="201" t="s">
        <v>681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 s="9"/>
    </row>
    <row r="18" spans="1:29" s="8" customFormat="1" ht="54" customHeight="1" x14ac:dyDescent="0.2">
      <c r="A18" s="16">
        <v>12</v>
      </c>
      <c r="B18" s="48" t="s">
        <v>206</v>
      </c>
      <c r="C18" s="43">
        <v>432</v>
      </c>
      <c r="D18" s="43">
        <v>432</v>
      </c>
      <c r="E18" s="16" t="s">
        <v>44</v>
      </c>
      <c r="F18" s="16" t="s">
        <v>134</v>
      </c>
      <c r="G18" s="15" t="str">
        <f t="shared" ref="G18:G25" si="0">F18</f>
        <v>ร้านโญอิ้งค์เจ็ท/432 บาท</v>
      </c>
      <c r="H18" s="89" t="s">
        <v>45</v>
      </c>
      <c r="I18" s="188" t="s">
        <v>225</v>
      </c>
      <c r="J18" s="201" t="s">
        <v>682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 s="9"/>
    </row>
    <row r="19" spans="1:29" s="8" customFormat="1" ht="54" customHeight="1" x14ac:dyDescent="0.2">
      <c r="A19" s="16">
        <v>13</v>
      </c>
      <c r="B19" s="48" t="s">
        <v>207</v>
      </c>
      <c r="C19" s="43">
        <v>29800</v>
      </c>
      <c r="D19" s="43">
        <v>29800</v>
      </c>
      <c r="E19" s="16" t="s">
        <v>44</v>
      </c>
      <c r="F19" s="16" t="s">
        <v>214</v>
      </c>
      <c r="G19" s="15" t="str">
        <f t="shared" si="0"/>
        <v>หจก.บัณดิษฐ์รุ่งเรือง/29,800 บาท</v>
      </c>
      <c r="H19" s="89" t="s">
        <v>45</v>
      </c>
      <c r="I19" s="188" t="s">
        <v>225</v>
      </c>
      <c r="J19" s="201" t="s">
        <v>683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 s="9"/>
    </row>
    <row r="20" spans="1:29" ht="54" customHeight="1" x14ac:dyDescent="0.2">
      <c r="A20" s="16">
        <v>14</v>
      </c>
      <c r="B20" s="48" t="s">
        <v>197</v>
      </c>
      <c r="C20" s="64">
        <v>4000</v>
      </c>
      <c r="D20" s="64">
        <v>4000</v>
      </c>
      <c r="E20" s="16" t="s">
        <v>44</v>
      </c>
      <c r="F20" s="15" t="s">
        <v>215</v>
      </c>
      <c r="G20" s="15" t="str">
        <f t="shared" si="0"/>
        <v>นายมนตรี ดวงเงิน/4,000 บาท</v>
      </c>
      <c r="H20" s="89" t="s">
        <v>45</v>
      </c>
      <c r="I20" s="188" t="s">
        <v>225</v>
      </c>
      <c r="J20" s="201" t="s">
        <v>684</v>
      </c>
    </row>
    <row r="21" spans="1:29" ht="54" customHeight="1" x14ac:dyDescent="0.2">
      <c r="A21" s="16">
        <v>15</v>
      </c>
      <c r="B21" s="48" t="s">
        <v>208</v>
      </c>
      <c r="C21" s="64">
        <v>7000</v>
      </c>
      <c r="D21" s="64">
        <v>7000</v>
      </c>
      <c r="E21" s="16" t="s">
        <v>44</v>
      </c>
      <c r="F21" s="16" t="s">
        <v>216</v>
      </c>
      <c r="G21" s="15" t="str">
        <f t="shared" si="0"/>
        <v>ร้านกันเองสโตร์/7,000 บาท</v>
      </c>
      <c r="H21" s="89" t="s">
        <v>45</v>
      </c>
      <c r="I21" s="188" t="s">
        <v>225</v>
      </c>
      <c r="J21" s="201" t="s">
        <v>685</v>
      </c>
    </row>
    <row r="22" spans="1:29" ht="72.75" customHeight="1" x14ac:dyDescent="0.2">
      <c r="A22" s="16">
        <v>16</v>
      </c>
      <c r="B22" s="48" t="s">
        <v>220</v>
      </c>
      <c r="C22" s="64">
        <v>3000</v>
      </c>
      <c r="D22" s="64">
        <v>3000</v>
      </c>
      <c r="E22" s="16" t="s">
        <v>44</v>
      </c>
      <c r="F22" s="15" t="s">
        <v>217</v>
      </c>
      <c r="G22" s="15" t="str">
        <f t="shared" si="0"/>
        <v>นายมนตรี ดวงเงิน/3,000 บาท</v>
      </c>
      <c r="H22" s="89" t="s">
        <v>45</v>
      </c>
      <c r="I22" s="188" t="s">
        <v>225</v>
      </c>
      <c r="J22" s="201" t="s">
        <v>686</v>
      </c>
    </row>
    <row r="23" spans="1:29" ht="65.25" customHeight="1" x14ac:dyDescent="0.2">
      <c r="A23" s="16">
        <v>17</v>
      </c>
      <c r="B23" s="48" t="s">
        <v>209</v>
      </c>
      <c r="C23" s="64">
        <v>20000</v>
      </c>
      <c r="D23" s="64">
        <v>20000</v>
      </c>
      <c r="E23" s="16" t="s">
        <v>44</v>
      </c>
      <c r="F23" s="16" t="s">
        <v>218</v>
      </c>
      <c r="G23" s="15" t="str">
        <f t="shared" si="0"/>
        <v>นายธีระวัฒน์ ศิริคุณ/20,000บาท</v>
      </c>
      <c r="H23" s="89" t="s">
        <v>45</v>
      </c>
      <c r="I23" s="188" t="s">
        <v>225</v>
      </c>
      <c r="J23" s="201" t="s">
        <v>687</v>
      </c>
    </row>
    <row r="24" spans="1:29" ht="51.75" customHeight="1" x14ac:dyDescent="0.2">
      <c r="A24" s="16">
        <v>18</v>
      </c>
      <c r="B24" s="48" t="s">
        <v>210</v>
      </c>
      <c r="C24" s="64">
        <v>43500</v>
      </c>
      <c r="D24" s="64">
        <v>43500</v>
      </c>
      <c r="E24" s="16" t="s">
        <v>44</v>
      </c>
      <c r="F24" s="16" t="s">
        <v>219</v>
      </c>
      <c r="G24" s="15" t="str">
        <f t="shared" si="0"/>
        <v>ร้านกันเองสโตร์/43,500 บาท</v>
      </c>
      <c r="H24" s="89" t="s">
        <v>45</v>
      </c>
      <c r="I24" s="188" t="s">
        <v>225</v>
      </c>
      <c r="J24" s="201" t="s">
        <v>689</v>
      </c>
    </row>
    <row r="25" spans="1:29" ht="74.25" customHeight="1" x14ac:dyDescent="0.2">
      <c r="A25" s="16">
        <v>19</v>
      </c>
      <c r="B25" s="48" t="s">
        <v>221</v>
      </c>
      <c r="C25" s="64">
        <v>3000</v>
      </c>
      <c r="D25" s="64">
        <v>3000</v>
      </c>
      <c r="E25" s="16" t="s">
        <v>44</v>
      </c>
      <c r="F25" s="15" t="s">
        <v>217</v>
      </c>
      <c r="G25" s="15" t="str">
        <f t="shared" si="0"/>
        <v>นายมนตรี ดวงเงิน/3,000 บาท</v>
      </c>
      <c r="H25" s="89" t="s">
        <v>45</v>
      </c>
      <c r="I25" s="188" t="s">
        <v>225</v>
      </c>
      <c r="J25" s="201" t="s">
        <v>688</v>
      </c>
    </row>
    <row r="26" spans="1:29" ht="69.75" customHeight="1" x14ac:dyDescent="0.2">
      <c r="A26" s="16">
        <v>20</v>
      </c>
      <c r="B26" s="48" t="s">
        <v>222</v>
      </c>
      <c r="C26" s="64">
        <v>7320</v>
      </c>
      <c r="D26" s="64">
        <f>C26</f>
        <v>7320</v>
      </c>
      <c r="E26" s="16" t="s">
        <v>44</v>
      </c>
      <c r="F26" s="16" t="s">
        <v>223</v>
      </c>
      <c r="G26" s="16" t="s">
        <v>223</v>
      </c>
      <c r="H26" s="89" t="s">
        <v>45</v>
      </c>
      <c r="I26" s="188" t="s">
        <v>225</v>
      </c>
      <c r="J26" s="201" t="s">
        <v>690</v>
      </c>
    </row>
    <row r="27" spans="1:29" ht="56.25" customHeight="1" x14ac:dyDescent="0.2">
      <c r="A27" s="16">
        <v>21</v>
      </c>
      <c r="B27" s="48" t="s">
        <v>648</v>
      </c>
      <c r="C27" s="64">
        <v>19440</v>
      </c>
      <c r="D27" s="64">
        <f>C27</f>
        <v>19440</v>
      </c>
      <c r="E27" s="16" t="s">
        <v>44</v>
      </c>
      <c r="F27" s="192" t="s">
        <v>623</v>
      </c>
      <c r="G27" s="16" t="str">
        <f>F27</f>
        <v>สหกรณ์การเกษตรคอนสวรรค์/19,440 บาท</v>
      </c>
      <c r="H27" s="89" t="s">
        <v>45</v>
      </c>
      <c r="I27" s="188" t="s">
        <v>227</v>
      </c>
      <c r="J27" s="201" t="s">
        <v>690</v>
      </c>
    </row>
    <row r="28" spans="1:29" ht="56.25" customHeight="1" x14ac:dyDescent="0.2">
      <c r="A28" s="16">
        <v>22</v>
      </c>
      <c r="B28" s="48" t="s">
        <v>649</v>
      </c>
      <c r="C28" s="64">
        <v>16225.7</v>
      </c>
      <c r="D28" s="64">
        <f t="shared" ref="D28:D37" si="1">C28</f>
        <v>16225.7</v>
      </c>
      <c r="E28" s="16" t="s">
        <v>44</v>
      </c>
      <c r="F28" s="192" t="s">
        <v>656</v>
      </c>
      <c r="G28" s="16" t="str">
        <f t="shared" ref="G28:G37" si="2">F28</f>
        <v>หจก.เล้าซุ่ยเซ้งลาดใหญ่/16,225.70 บาท</v>
      </c>
      <c r="H28" s="89" t="s">
        <v>45</v>
      </c>
      <c r="I28" s="188" t="s">
        <v>227</v>
      </c>
      <c r="J28" s="201" t="s">
        <v>690</v>
      </c>
    </row>
    <row r="29" spans="1:29" ht="63.75" customHeight="1" x14ac:dyDescent="0.2">
      <c r="A29" s="16">
        <v>23</v>
      </c>
      <c r="B29" s="48" t="s">
        <v>650</v>
      </c>
      <c r="C29" s="64">
        <v>3231</v>
      </c>
      <c r="D29" s="64">
        <f t="shared" si="1"/>
        <v>3231</v>
      </c>
      <c r="E29" s="16" t="s">
        <v>44</v>
      </c>
      <c r="F29" s="192" t="s">
        <v>429</v>
      </c>
      <c r="G29" s="16" t="str">
        <f t="shared" si="2"/>
        <v>หจก.เล้าซุ่ยเซ้งลาดใหญ่/3,231 บาท</v>
      </c>
      <c r="H29" s="89" t="s">
        <v>45</v>
      </c>
      <c r="I29" s="188" t="s">
        <v>227</v>
      </c>
      <c r="J29" s="201" t="s">
        <v>690</v>
      </c>
    </row>
    <row r="30" spans="1:29" ht="72" customHeight="1" x14ac:dyDescent="0.2">
      <c r="A30" s="16">
        <v>24</v>
      </c>
      <c r="B30" s="48" t="s">
        <v>655</v>
      </c>
      <c r="C30" s="64">
        <v>1200</v>
      </c>
      <c r="D30" s="64">
        <f t="shared" si="1"/>
        <v>1200</v>
      </c>
      <c r="E30" s="16" t="s">
        <v>44</v>
      </c>
      <c r="F30" s="16" t="s">
        <v>657</v>
      </c>
      <c r="G30" s="16" t="str">
        <f t="shared" si="2"/>
        <v>ร้านโญอิ้งค์เจ็ท/1,200 บาท</v>
      </c>
      <c r="H30" s="89" t="s">
        <v>45</v>
      </c>
      <c r="I30" s="188" t="s">
        <v>227</v>
      </c>
      <c r="J30" s="201" t="s">
        <v>690</v>
      </c>
    </row>
    <row r="31" spans="1:29" ht="72" customHeight="1" x14ac:dyDescent="0.2">
      <c r="A31" s="16">
        <v>25</v>
      </c>
      <c r="B31" s="48" t="s">
        <v>651</v>
      </c>
      <c r="C31" s="64">
        <v>4060</v>
      </c>
      <c r="D31" s="64">
        <f t="shared" si="1"/>
        <v>4060</v>
      </c>
      <c r="E31" s="16" t="s">
        <v>44</v>
      </c>
      <c r="F31" s="16" t="s">
        <v>658</v>
      </c>
      <c r="G31" s="16" t="str">
        <f t="shared" si="2"/>
        <v>ร้านวัชรินทร์นานาภัณฑ์/4,060 บาท</v>
      </c>
      <c r="H31" s="89" t="s">
        <v>45</v>
      </c>
      <c r="I31" s="188" t="s">
        <v>227</v>
      </c>
      <c r="J31" s="201" t="s">
        <v>691</v>
      </c>
    </row>
    <row r="32" spans="1:29" ht="56.25" customHeight="1" x14ac:dyDescent="0.2">
      <c r="A32" s="16">
        <v>26</v>
      </c>
      <c r="B32" s="48" t="s">
        <v>646</v>
      </c>
      <c r="C32" s="64">
        <v>5190</v>
      </c>
      <c r="D32" s="64">
        <f t="shared" si="1"/>
        <v>5190</v>
      </c>
      <c r="E32" s="16" t="s">
        <v>44</v>
      </c>
      <c r="F32" s="16" t="s">
        <v>659</v>
      </c>
      <c r="G32" s="16" t="str">
        <f t="shared" si="2"/>
        <v>ร้านแหลมทองการไฟฟ้า/5,190บาท</v>
      </c>
      <c r="H32" s="89" t="s">
        <v>45</v>
      </c>
      <c r="I32" s="188" t="s">
        <v>227</v>
      </c>
      <c r="J32" s="201" t="s">
        <v>691</v>
      </c>
    </row>
    <row r="33" spans="1:10" ht="56.25" customHeight="1" x14ac:dyDescent="0.2">
      <c r="A33" s="16">
        <v>27</v>
      </c>
      <c r="B33" s="48" t="s">
        <v>652</v>
      </c>
      <c r="C33" s="64">
        <v>14389</v>
      </c>
      <c r="D33" s="64">
        <f t="shared" si="1"/>
        <v>14389</v>
      </c>
      <c r="E33" s="16" t="s">
        <v>44</v>
      </c>
      <c r="F33" s="16" t="s">
        <v>660</v>
      </c>
      <c r="G33" s="16" t="str">
        <f t="shared" si="2"/>
        <v>ร้านวัชรินทร์นานาภัณฑ์/14,389 บาท</v>
      </c>
      <c r="H33" s="89" t="s">
        <v>45</v>
      </c>
      <c r="I33" s="188" t="s">
        <v>227</v>
      </c>
      <c r="J33" s="201" t="s">
        <v>691</v>
      </c>
    </row>
    <row r="34" spans="1:10" ht="56.25" customHeight="1" x14ac:dyDescent="0.2">
      <c r="A34" s="16">
        <v>28</v>
      </c>
      <c r="B34" s="48" t="s">
        <v>322</v>
      </c>
      <c r="C34" s="64">
        <v>15975</v>
      </c>
      <c r="D34" s="64">
        <f t="shared" si="1"/>
        <v>15975</v>
      </c>
      <c r="E34" s="16" t="s">
        <v>44</v>
      </c>
      <c r="F34" s="16" t="s">
        <v>661</v>
      </c>
      <c r="G34" s="16" t="str">
        <f t="shared" si="2"/>
        <v>ร้านวัชรินทร์นานาภัณฑ์15,975 บาท</v>
      </c>
      <c r="H34" s="89" t="s">
        <v>45</v>
      </c>
      <c r="I34" s="188" t="s">
        <v>227</v>
      </c>
      <c r="J34" s="201" t="s">
        <v>691</v>
      </c>
    </row>
    <row r="35" spans="1:10" ht="56.25" customHeight="1" x14ac:dyDescent="0.2">
      <c r="A35" s="16">
        <v>29</v>
      </c>
      <c r="B35" s="48" t="s">
        <v>646</v>
      </c>
      <c r="C35" s="64">
        <v>9209</v>
      </c>
      <c r="D35" s="64">
        <f t="shared" si="1"/>
        <v>9209</v>
      </c>
      <c r="E35" s="16" t="s">
        <v>44</v>
      </c>
      <c r="F35" s="16" t="s">
        <v>662</v>
      </c>
      <c r="G35" s="16" t="str">
        <f t="shared" si="2"/>
        <v>หจก.ไทยเจริญรุ่งเรือง 2017/9,209 บาท</v>
      </c>
      <c r="H35" s="89" t="s">
        <v>45</v>
      </c>
      <c r="I35" s="188" t="s">
        <v>227</v>
      </c>
      <c r="J35" s="201" t="s">
        <v>690</v>
      </c>
    </row>
    <row r="36" spans="1:10" ht="56.25" customHeight="1" x14ac:dyDescent="0.2">
      <c r="A36" s="16">
        <v>30</v>
      </c>
      <c r="B36" s="48" t="s">
        <v>463</v>
      </c>
      <c r="C36" s="64">
        <v>12135</v>
      </c>
      <c r="D36" s="64">
        <f t="shared" si="1"/>
        <v>12135</v>
      </c>
      <c r="E36" s="16" t="s">
        <v>44</v>
      </c>
      <c r="F36" s="16" t="s">
        <v>663</v>
      </c>
      <c r="G36" s="16" t="str">
        <f t="shared" si="2"/>
        <v>หจก.ไทยเจริญรุ่งเรือง 2017/12,135 บาท</v>
      </c>
      <c r="H36" s="89" t="s">
        <v>45</v>
      </c>
      <c r="I36" s="188" t="s">
        <v>227</v>
      </c>
      <c r="J36" s="201" t="s">
        <v>690</v>
      </c>
    </row>
    <row r="37" spans="1:10" ht="125.25" customHeight="1" x14ac:dyDescent="0.2">
      <c r="A37" s="16">
        <v>31</v>
      </c>
      <c r="B37" s="48" t="s">
        <v>653</v>
      </c>
      <c r="C37" s="64">
        <v>12926</v>
      </c>
      <c r="D37" s="64">
        <f t="shared" si="1"/>
        <v>12926</v>
      </c>
      <c r="E37" s="16" t="s">
        <v>44</v>
      </c>
      <c r="F37" s="16" t="s">
        <v>654</v>
      </c>
      <c r="G37" s="16" t="str">
        <f t="shared" si="2"/>
        <v>ร้านสุภาพพาณิชย์/12,926 บาท</v>
      </c>
      <c r="H37" s="89" t="s">
        <v>45</v>
      </c>
      <c r="I37" s="188" t="s">
        <v>227</v>
      </c>
      <c r="J37" s="201" t="s">
        <v>742</v>
      </c>
    </row>
    <row r="38" spans="1:10" ht="21.75" customHeight="1" x14ac:dyDescent="0.2">
      <c r="C38" s="92">
        <f>SUM(C7:C37)</f>
        <v>337232.7</v>
      </c>
    </row>
    <row r="39" spans="1:10" ht="14.25" customHeight="1" x14ac:dyDescent="0.2"/>
    <row r="40" spans="1:10" ht="14.25" customHeight="1" x14ac:dyDescent="0.2"/>
    <row r="41" spans="1:10" ht="14.25" customHeight="1" x14ac:dyDescent="0.2"/>
    <row r="42" spans="1:10" ht="14.25" customHeight="1" x14ac:dyDescent="0.2"/>
    <row r="43" spans="1:10" ht="14.25" customHeight="1" x14ac:dyDescent="0.2"/>
    <row r="44" spans="1:10" ht="14.25" customHeight="1" x14ac:dyDescent="0.2"/>
    <row r="45" spans="1:10" ht="14.25" customHeight="1" x14ac:dyDescent="0.2"/>
    <row r="46" spans="1:10" ht="14.25" customHeight="1" x14ac:dyDescent="0.2"/>
    <row r="47" spans="1:10" ht="14.25" customHeight="1" x14ac:dyDescent="0.2"/>
    <row r="48" spans="1:10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</sheetData>
  <mergeCells count="5">
    <mergeCell ref="A2:J2"/>
    <mergeCell ref="A4:J4"/>
    <mergeCell ref="A5:J5"/>
    <mergeCell ref="A3:J3"/>
    <mergeCell ref="I6:J6"/>
  </mergeCells>
  <phoneticPr fontId="23" type="noConversion"/>
  <printOptions horizontalCentered="1"/>
  <pageMargins left="0.11811023622047245" right="0.11811023622047245" top="0.15748031496062992" bottom="0.15748031496062992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06"/>
  <sheetViews>
    <sheetView topLeftCell="A21" zoomScale="110" zoomScaleNormal="110" workbookViewId="0">
      <selection activeCell="E26" sqref="E26"/>
    </sheetView>
  </sheetViews>
  <sheetFormatPr defaultColWidth="12.625" defaultRowHeight="15" customHeight="1" x14ac:dyDescent="0.25"/>
  <cols>
    <col min="1" max="1" width="6.375" customWidth="1"/>
    <col min="2" max="2" width="23.25" style="94" customWidth="1"/>
    <col min="3" max="3" width="12.375" style="92" customWidth="1"/>
    <col min="4" max="4" width="10.875" style="40" customWidth="1"/>
    <col min="5" max="5" width="12.875" customWidth="1"/>
    <col min="6" max="7" width="20.125" style="61" customWidth="1"/>
    <col min="8" max="8" width="12.625" customWidth="1"/>
    <col min="9" max="9" width="10.25" customWidth="1"/>
    <col min="10" max="10" width="9.25" style="106" customWidth="1"/>
    <col min="11" max="27" width="8.625" customWidth="1"/>
  </cols>
  <sheetData>
    <row r="1" spans="1:10" ht="14.25" customHeight="1" x14ac:dyDescent="0.55000000000000004">
      <c r="A1" s="3"/>
      <c r="D1" s="46"/>
      <c r="E1" s="2"/>
      <c r="H1" s="2"/>
      <c r="I1" s="36"/>
      <c r="J1" s="104" t="s">
        <v>9</v>
      </c>
    </row>
    <row r="2" spans="1:10" ht="19.5" customHeight="1" x14ac:dyDescent="0.55000000000000004">
      <c r="A2" s="257" t="s">
        <v>10</v>
      </c>
      <c r="B2" s="258"/>
      <c r="C2" s="258"/>
      <c r="D2" s="258"/>
      <c r="E2" s="258"/>
      <c r="F2" s="258"/>
      <c r="G2" s="258"/>
      <c r="H2" s="258"/>
      <c r="I2" s="258"/>
      <c r="J2" s="258"/>
    </row>
    <row r="3" spans="1:10" s="6" customFormat="1" ht="28.5" customHeight="1" x14ac:dyDescent="0.2">
      <c r="A3" s="260" t="s">
        <v>50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ht="20.25" customHeight="1" x14ac:dyDescent="0.55000000000000004">
      <c r="A4" s="257" t="s">
        <v>11</v>
      </c>
      <c r="B4" s="258"/>
      <c r="C4" s="258"/>
      <c r="D4" s="258"/>
      <c r="E4" s="258"/>
      <c r="F4" s="258"/>
      <c r="G4" s="258"/>
      <c r="H4" s="258"/>
      <c r="I4" s="258"/>
      <c r="J4" s="258"/>
    </row>
    <row r="5" spans="1:10" ht="19.5" customHeight="1" x14ac:dyDescent="0.55000000000000004">
      <c r="A5" s="259" t="s">
        <v>12</v>
      </c>
      <c r="B5" s="258"/>
      <c r="C5" s="258"/>
      <c r="D5" s="258"/>
      <c r="E5" s="258"/>
      <c r="F5" s="258"/>
      <c r="G5" s="258"/>
      <c r="H5" s="258"/>
      <c r="I5" s="258"/>
      <c r="J5" s="258"/>
    </row>
    <row r="6" spans="1:10" ht="72" customHeight="1" x14ac:dyDescent="0.2">
      <c r="A6" s="21" t="s">
        <v>1</v>
      </c>
      <c r="B6" s="112" t="s">
        <v>13</v>
      </c>
      <c r="C6" s="96" t="s">
        <v>14</v>
      </c>
      <c r="D6" s="21" t="s">
        <v>15</v>
      </c>
      <c r="E6" s="21" t="s">
        <v>16</v>
      </c>
      <c r="F6" s="112" t="s">
        <v>17</v>
      </c>
      <c r="G6" s="112" t="s">
        <v>18</v>
      </c>
      <c r="H6" s="98" t="s">
        <v>19</v>
      </c>
      <c r="I6" s="261" t="s">
        <v>20</v>
      </c>
      <c r="J6" s="262"/>
    </row>
    <row r="7" spans="1:10" s="1" customFormat="1" ht="54" customHeight="1" x14ac:dyDescent="0.4">
      <c r="A7" s="17">
        <v>1</v>
      </c>
      <c r="B7" s="18" t="s">
        <v>51</v>
      </c>
      <c r="C7" s="43">
        <v>158600</v>
      </c>
      <c r="D7" s="15">
        <v>158600</v>
      </c>
      <c r="E7" s="16" t="s">
        <v>44</v>
      </c>
      <c r="F7" s="205" t="s">
        <v>52</v>
      </c>
      <c r="G7" s="205" t="s">
        <v>52</v>
      </c>
      <c r="H7" s="67" t="s">
        <v>45</v>
      </c>
      <c r="I7" s="101" t="s">
        <v>225</v>
      </c>
      <c r="J7" s="102" t="s">
        <v>226</v>
      </c>
    </row>
    <row r="8" spans="1:10" s="1" customFormat="1" ht="72" customHeight="1" x14ac:dyDescent="0.4">
      <c r="A8" s="17">
        <v>2</v>
      </c>
      <c r="B8" s="93" t="s">
        <v>55</v>
      </c>
      <c r="C8" s="43">
        <v>8000</v>
      </c>
      <c r="D8" s="15">
        <v>8000</v>
      </c>
      <c r="E8" s="16" t="s">
        <v>44</v>
      </c>
      <c r="F8" s="205" t="s">
        <v>56</v>
      </c>
      <c r="G8" s="205" t="s">
        <v>56</v>
      </c>
      <c r="H8" s="67" t="s">
        <v>45</v>
      </c>
      <c r="I8" s="101" t="s">
        <v>225</v>
      </c>
      <c r="J8" s="102" t="s">
        <v>226</v>
      </c>
    </row>
    <row r="9" spans="1:10" s="1" customFormat="1" ht="62.25" customHeight="1" x14ac:dyDescent="0.4">
      <c r="A9" s="17">
        <v>3</v>
      </c>
      <c r="B9" s="93" t="s">
        <v>55</v>
      </c>
      <c r="C9" s="43">
        <v>8000</v>
      </c>
      <c r="D9" s="15">
        <v>8000</v>
      </c>
      <c r="E9" s="16" t="s">
        <v>44</v>
      </c>
      <c r="F9" s="205" t="s">
        <v>57</v>
      </c>
      <c r="G9" s="205" t="s">
        <v>57</v>
      </c>
      <c r="H9" s="67" t="s">
        <v>45</v>
      </c>
      <c r="I9" s="101" t="s">
        <v>225</v>
      </c>
      <c r="J9" s="103" t="s">
        <v>229</v>
      </c>
    </row>
    <row r="10" spans="1:10" s="1" customFormat="1" ht="72.75" customHeight="1" x14ac:dyDescent="0.4">
      <c r="A10" s="17">
        <v>4</v>
      </c>
      <c r="B10" s="93" t="s">
        <v>55</v>
      </c>
      <c r="C10" s="43">
        <v>8000</v>
      </c>
      <c r="D10" s="15">
        <v>8000</v>
      </c>
      <c r="E10" s="16" t="s">
        <v>44</v>
      </c>
      <c r="F10" s="20" t="s">
        <v>58</v>
      </c>
      <c r="G10" s="20" t="s">
        <v>58</v>
      </c>
      <c r="H10" s="67" t="s">
        <v>45</v>
      </c>
      <c r="I10" s="101" t="s">
        <v>225</v>
      </c>
      <c r="J10" s="103" t="s">
        <v>230</v>
      </c>
    </row>
    <row r="11" spans="1:10" s="1" customFormat="1" ht="66" customHeight="1" x14ac:dyDescent="0.4">
      <c r="A11" s="17">
        <v>5</v>
      </c>
      <c r="B11" s="93" t="s">
        <v>55</v>
      </c>
      <c r="C11" s="43">
        <v>8000</v>
      </c>
      <c r="D11" s="15">
        <v>8000</v>
      </c>
      <c r="E11" s="16" t="s">
        <v>44</v>
      </c>
      <c r="F11" s="20" t="s">
        <v>59</v>
      </c>
      <c r="G11" s="20" t="s">
        <v>59</v>
      </c>
      <c r="H11" s="67" t="s">
        <v>45</v>
      </c>
      <c r="I11" s="101" t="s">
        <v>225</v>
      </c>
      <c r="J11" s="103" t="s">
        <v>692</v>
      </c>
    </row>
    <row r="12" spans="1:10" s="13" customFormat="1" ht="105.75" customHeight="1" x14ac:dyDescent="0.4">
      <c r="A12" s="17">
        <v>6</v>
      </c>
      <c r="B12" s="93" t="s">
        <v>60</v>
      </c>
      <c r="C12" s="43">
        <v>9500</v>
      </c>
      <c r="D12" s="15">
        <v>9500</v>
      </c>
      <c r="E12" s="16" t="s">
        <v>44</v>
      </c>
      <c r="F12" s="20" t="s">
        <v>64</v>
      </c>
      <c r="G12" s="20" t="s">
        <v>64</v>
      </c>
      <c r="H12" s="67" t="s">
        <v>45</v>
      </c>
      <c r="I12" s="101" t="s">
        <v>225</v>
      </c>
      <c r="J12" s="103" t="s">
        <v>693</v>
      </c>
    </row>
    <row r="13" spans="1:10" s="13" customFormat="1" ht="107.25" customHeight="1" x14ac:dyDescent="0.4">
      <c r="A13" s="17">
        <v>7</v>
      </c>
      <c r="B13" s="93" t="s">
        <v>60</v>
      </c>
      <c r="C13" s="43">
        <v>9500</v>
      </c>
      <c r="D13" s="15">
        <v>9500</v>
      </c>
      <c r="E13" s="16" t="s">
        <v>44</v>
      </c>
      <c r="F13" s="20" t="s">
        <v>65</v>
      </c>
      <c r="G13" s="20" t="s">
        <v>65</v>
      </c>
      <c r="H13" s="67" t="s">
        <v>45</v>
      </c>
      <c r="I13" s="101" t="s">
        <v>225</v>
      </c>
      <c r="J13" s="103" t="s">
        <v>694</v>
      </c>
    </row>
    <row r="14" spans="1:10" s="13" customFormat="1" ht="78.75" customHeight="1" x14ac:dyDescent="0.4">
      <c r="A14" s="17">
        <v>8</v>
      </c>
      <c r="B14" s="93" t="s">
        <v>61</v>
      </c>
      <c r="C14" s="43">
        <v>9000</v>
      </c>
      <c r="D14" s="15">
        <v>9000</v>
      </c>
      <c r="E14" s="16" t="s">
        <v>44</v>
      </c>
      <c r="F14" s="20" t="s">
        <v>66</v>
      </c>
      <c r="G14" s="20" t="s">
        <v>66</v>
      </c>
      <c r="H14" s="67" t="s">
        <v>45</v>
      </c>
      <c r="I14" s="101" t="s">
        <v>225</v>
      </c>
      <c r="J14" s="103" t="s">
        <v>695</v>
      </c>
    </row>
    <row r="15" spans="1:10" s="13" customFormat="1" ht="62.25" customHeight="1" x14ac:dyDescent="0.4">
      <c r="A15" s="17">
        <v>9</v>
      </c>
      <c r="B15" s="93" t="s">
        <v>62</v>
      </c>
      <c r="C15" s="43">
        <v>9000</v>
      </c>
      <c r="D15" s="15">
        <v>9000</v>
      </c>
      <c r="E15" s="16" t="s">
        <v>44</v>
      </c>
      <c r="F15" s="20" t="s">
        <v>67</v>
      </c>
      <c r="G15" s="20" t="s">
        <v>67</v>
      </c>
      <c r="H15" s="67" t="s">
        <v>45</v>
      </c>
      <c r="I15" s="101" t="s">
        <v>225</v>
      </c>
      <c r="J15" s="103" t="s">
        <v>700</v>
      </c>
    </row>
    <row r="16" spans="1:10" s="13" customFormat="1" ht="49.5" customHeight="1" x14ac:dyDescent="0.4">
      <c r="A16" s="17">
        <v>10</v>
      </c>
      <c r="B16" s="93" t="s">
        <v>63</v>
      </c>
      <c r="C16" s="43">
        <v>3300</v>
      </c>
      <c r="D16" s="15">
        <v>3300</v>
      </c>
      <c r="E16" s="16" t="s">
        <v>44</v>
      </c>
      <c r="F16" s="20" t="s">
        <v>68</v>
      </c>
      <c r="G16" s="20" t="s">
        <v>68</v>
      </c>
      <c r="H16" s="67" t="s">
        <v>45</v>
      </c>
      <c r="I16" s="101" t="s">
        <v>225</v>
      </c>
      <c r="J16" s="103" t="s">
        <v>699</v>
      </c>
    </row>
    <row r="17" spans="1:10" s="13" customFormat="1" ht="42" customHeight="1" x14ac:dyDescent="0.4">
      <c r="A17" s="213">
        <v>11</v>
      </c>
      <c r="B17" s="214" t="s">
        <v>69</v>
      </c>
      <c r="C17" s="84">
        <v>9280</v>
      </c>
      <c r="D17" s="19">
        <v>9280</v>
      </c>
      <c r="E17" s="53" t="s">
        <v>44</v>
      </c>
      <c r="F17" s="206" t="s">
        <v>73</v>
      </c>
      <c r="G17" s="206" t="s">
        <v>73</v>
      </c>
      <c r="H17" s="97" t="s">
        <v>45</v>
      </c>
      <c r="I17" s="99" t="s">
        <v>225</v>
      </c>
      <c r="J17" s="105" t="s">
        <v>698</v>
      </c>
    </row>
    <row r="18" spans="1:10" s="202" customFormat="1" ht="42" customHeight="1" x14ac:dyDescent="0.4">
      <c r="A18" s="221">
        <v>12</v>
      </c>
      <c r="B18" s="222" t="s">
        <v>53</v>
      </c>
      <c r="C18" s="43">
        <v>155600</v>
      </c>
      <c r="D18" s="15">
        <v>155600</v>
      </c>
      <c r="E18" s="16" t="s">
        <v>44</v>
      </c>
      <c r="F18" s="20" t="s">
        <v>54</v>
      </c>
      <c r="G18" s="223" t="s">
        <v>54</v>
      </c>
      <c r="H18" s="67" t="s">
        <v>45</v>
      </c>
      <c r="I18" s="101" t="s">
        <v>225</v>
      </c>
      <c r="J18" s="103" t="s">
        <v>228</v>
      </c>
    </row>
    <row r="19" spans="1:10" s="13" customFormat="1" ht="57.75" customHeight="1" x14ac:dyDescent="0.4">
      <c r="A19" s="215">
        <v>13</v>
      </c>
      <c r="B19" s="216" t="s">
        <v>70</v>
      </c>
      <c r="C19" s="217">
        <v>3720</v>
      </c>
      <c r="D19" s="218">
        <v>3720</v>
      </c>
      <c r="E19" s="219" t="s">
        <v>44</v>
      </c>
      <c r="F19" s="207" t="s">
        <v>74</v>
      </c>
      <c r="G19" s="207" t="s">
        <v>74</v>
      </c>
      <c r="H19" s="220" t="s">
        <v>45</v>
      </c>
      <c r="I19" s="111" t="s">
        <v>225</v>
      </c>
      <c r="J19" s="102" t="s">
        <v>701</v>
      </c>
    </row>
    <row r="20" spans="1:10" s="13" customFormat="1" ht="52.5" customHeight="1" x14ac:dyDescent="0.4">
      <c r="A20" s="17">
        <v>14</v>
      </c>
      <c r="B20" s="93" t="s">
        <v>71</v>
      </c>
      <c r="C20" s="43">
        <v>9900</v>
      </c>
      <c r="D20" s="15">
        <v>9900</v>
      </c>
      <c r="E20" s="16" t="s">
        <v>44</v>
      </c>
      <c r="F20" s="20" t="s">
        <v>75</v>
      </c>
      <c r="G20" s="20" t="s">
        <v>75</v>
      </c>
      <c r="H20" s="67" t="s">
        <v>45</v>
      </c>
      <c r="I20" s="101" t="s">
        <v>225</v>
      </c>
      <c r="J20" s="103" t="s">
        <v>697</v>
      </c>
    </row>
    <row r="21" spans="1:10" s="13" customFormat="1" ht="52.5" customHeight="1" x14ac:dyDescent="0.4">
      <c r="A21" s="17">
        <v>15</v>
      </c>
      <c r="B21" s="95" t="s">
        <v>72</v>
      </c>
      <c r="C21" s="84">
        <v>16400</v>
      </c>
      <c r="D21" s="19">
        <v>16400</v>
      </c>
      <c r="E21" s="53" t="s">
        <v>44</v>
      </c>
      <c r="F21" s="206" t="s">
        <v>76</v>
      </c>
      <c r="G21" s="206" t="s">
        <v>76</v>
      </c>
      <c r="H21" s="97" t="s">
        <v>45</v>
      </c>
      <c r="I21" s="99" t="s">
        <v>225</v>
      </c>
      <c r="J21" s="105" t="s">
        <v>696</v>
      </c>
    </row>
    <row r="22" spans="1:10" ht="52.5" customHeight="1" x14ac:dyDescent="0.2">
      <c r="A22" s="17">
        <v>16</v>
      </c>
      <c r="B22" s="18" t="s">
        <v>249</v>
      </c>
      <c r="C22" s="64">
        <v>8710.7999999999993</v>
      </c>
      <c r="D22" s="64">
        <v>8710.7999999999993</v>
      </c>
      <c r="E22" s="16" t="s">
        <v>44</v>
      </c>
      <c r="F22" s="20" t="s">
        <v>233</v>
      </c>
      <c r="G22" s="20" t="s">
        <v>233</v>
      </c>
      <c r="H22" s="67" t="s">
        <v>45</v>
      </c>
      <c r="I22" s="101" t="s">
        <v>227</v>
      </c>
      <c r="J22" s="103" t="s">
        <v>226</v>
      </c>
    </row>
    <row r="23" spans="1:10" ht="84.75" customHeight="1" x14ac:dyDescent="0.2">
      <c r="A23" s="17">
        <v>17</v>
      </c>
      <c r="B23" s="108" t="s">
        <v>250</v>
      </c>
      <c r="C23" s="109">
        <v>1665.5</v>
      </c>
      <c r="D23" s="109">
        <v>1665.5</v>
      </c>
      <c r="E23" s="110" t="s">
        <v>44</v>
      </c>
      <c r="F23" s="207" t="s">
        <v>234</v>
      </c>
      <c r="G23" s="207" t="s">
        <v>234</v>
      </c>
      <c r="H23" s="100" t="s">
        <v>45</v>
      </c>
      <c r="I23" s="111" t="s">
        <v>227</v>
      </c>
      <c r="J23" s="102" t="s">
        <v>228</v>
      </c>
    </row>
    <row r="24" spans="1:10" ht="63" customHeight="1" x14ac:dyDescent="0.2">
      <c r="A24" s="17">
        <v>18</v>
      </c>
      <c r="B24" s="18" t="s">
        <v>251</v>
      </c>
      <c r="C24" s="64">
        <v>13360</v>
      </c>
      <c r="D24" s="64">
        <v>13360</v>
      </c>
      <c r="E24" s="53" t="s">
        <v>44</v>
      </c>
      <c r="F24" s="20" t="s">
        <v>235</v>
      </c>
      <c r="G24" s="20" t="s">
        <v>235</v>
      </c>
      <c r="H24" s="97" t="s">
        <v>45</v>
      </c>
      <c r="I24" s="101" t="s">
        <v>227</v>
      </c>
      <c r="J24" s="103" t="s">
        <v>231</v>
      </c>
    </row>
    <row r="25" spans="1:10" ht="63" customHeight="1" x14ac:dyDescent="0.2">
      <c r="A25" s="17">
        <v>19</v>
      </c>
      <c r="B25" s="18" t="s">
        <v>224</v>
      </c>
      <c r="C25" s="64">
        <v>3200</v>
      </c>
      <c r="D25" s="64">
        <v>3200</v>
      </c>
      <c r="E25" s="16" t="s">
        <v>44</v>
      </c>
      <c r="F25" s="20" t="s">
        <v>236</v>
      </c>
      <c r="G25" s="20" t="s">
        <v>236</v>
      </c>
      <c r="H25" s="67" t="s">
        <v>45</v>
      </c>
      <c r="I25" s="101" t="s">
        <v>227</v>
      </c>
      <c r="J25" s="103" t="s">
        <v>232</v>
      </c>
    </row>
    <row r="26" spans="1:10" ht="26.25" customHeight="1" x14ac:dyDescent="0.25">
      <c r="C26" s="247">
        <f>SUM(C7:C25)</f>
        <v>452736.3</v>
      </c>
      <c r="D26" s="246"/>
    </row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</sheetData>
  <mergeCells count="5">
    <mergeCell ref="A2:J2"/>
    <mergeCell ref="A4:J4"/>
    <mergeCell ref="A5:J5"/>
    <mergeCell ref="A3:J3"/>
    <mergeCell ref="I6:J6"/>
  </mergeCells>
  <printOptions horizontalCentered="1"/>
  <pageMargins left="0.11811023622047245" right="0.11811023622047245" top="0.35433070866141736" bottom="0.15748031496062992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67"/>
  <sheetViews>
    <sheetView topLeftCell="A19" zoomScale="110" zoomScaleNormal="110" workbookViewId="0">
      <selection activeCell="C25" sqref="C25"/>
    </sheetView>
  </sheetViews>
  <sheetFormatPr defaultColWidth="12.625" defaultRowHeight="15" customHeight="1" x14ac:dyDescent="0.25"/>
  <cols>
    <col min="1" max="1" width="6.625" style="26" customWidth="1"/>
    <col min="2" max="2" width="22.375" style="23" customWidth="1"/>
    <col min="3" max="3" width="11" style="121" customWidth="1"/>
    <col min="4" max="4" width="11.25" style="121" customWidth="1"/>
    <col min="5" max="5" width="12.875" style="26" customWidth="1"/>
    <col min="6" max="6" width="19.875" style="123" customWidth="1"/>
    <col min="7" max="7" width="19.875" style="51" customWidth="1"/>
    <col min="8" max="8" width="13.75" style="26" customWidth="1"/>
    <col min="9" max="9" width="10.75" style="116" customWidth="1"/>
    <col min="10" max="10" width="9.625" style="125" customWidth="1"/>
    <col min="11" max="27" width="8.625" customWidth="1"/>
  </cols>
  <sheetData>
    <row r="1" spans="1:13" s="2" customFormat="1" ht="14.25" customHeight="1" x14ac:dyDescent="0.55000000000000004">
      <c r="A1" s="28"/>
      <c r="B1" s="22"/>
      <c r="C1" s="118"/>
      <c r="D1" s="118"/>
      <c r="E1" s="25"/>
      <c r="F1" s="122"/>
      <c r="G1" s="117"/>
      <c r="H1" s="25"/>
      <c r="I1" s="115"/>
      <c r="J1" s="94" t="s">
        <v>9</v>
      </c>
    </row>
    <row r="2" spans="1:13" s="2" customFormat="1" ht="14.25" customHeight="1" x14ac:dyDescent="0.55000000000000004">
      <c r="A2" s="28"/>
      <c r="B2" s="22"/>
      <c r="C2" s="118"/>
      <c r="D2" s="118"/>
      <c r="E2" s="25"/>
      <c r="F2" s="122"/>
      <c r="G2" s="117"/>
      <c r="H2" s="25"/>
      <c r="I2" s="115"/>
      <c r="J2" s="94"/>
    </row>
    <row r="3" spans="1:13" ht="19.5" customHeight="1" x14ac:dyDescent="0.55000000000000004">
      <c r="A3" s="257" t="s">
        <v>10</v>
      </c>
      <c r="B3" s="258"/>
      <c r="C3" s="258"/>
      <c r="D3" s="258"/>
      <c r="E3" s="258"/>
      <c r="F3" s="258"/>
      <c r="G3" s="258"/>
      <c r="H3" s="258"/>
      <c r="I3" s="258"/>
      <c r="J3" s="258"/>
    </row>
    <row r="4" spans="1:13" s="6" customFormat="1" ht="28.5" customHeight="1" x14ac:dyDescent="0.2">
      <c r="A4" s="260" t="s">
        <v>50</v>
      </c>
      <c r="B4" s="260"/>
      <c r="C4" s="260"/>
      <c r="D4" s="260"/>
      <c r="E4" s="260"/>
      <c r="F4" s="260"/>
      <c r="G4" s="260"/>
      <c r="H4" s="260"/>
      <c r="I4" s="260"/>
      <c r="J4" s="260"/>
    </row>
    <row r="5" spans="1:13" s="2" customFormat="1" ht="18.75" customHeight="1" x14ac:dyDescent="0.55000000000000004">
      <c r="A5" s="257" t="s">
        <v>21</v>
      </c>
      <c r="B5" s="258"/>
      <c r="C5" s="258"/>
      <c r="D5" s="258"/>
      <c r="E5" s="258"/>
      <c r="F5" s="258"/>
      <c r="G5" s="258"/>
      <c r="H5" s="258"/>
      <c r="I5" s="258"/>
      <c r="J5" s="258"/>
    </row>
    <row r="6" spans="1:13" s="2" customFormat="1" ht="21.75" customHeight="1" x14ac:dyDescent="0.55000000000000004">
      <c r="A6" s="259" t="s">
        <v>22</v>
      </c>
      <c r="B6" s="258"/>
      <c r="C6" s="258"/>
      <c r="D6" s="258"/>
      <c r="E6" s="258"/>
      <c r="F6" s="258"/>
      <c r="G6" s="258"/>
      <c r="H6" s="258"/>
      <c r="I6" s="258"/>
      <c r="J6" s="258"/>
    </row>
    <row r="7" spans="1:13" s="2" customFormat="1" ht="75" customHeight="1" x14ac:dyDescent="0.55000000000000004">
      <c r="A7" s="208" t="s">
        <v>1</v>
      </c>
      <c r="B7" s="208" t="s">
        <v>13</v>
      </c>
      <c r="C7" s="209" t="s">
        <v>14</v>
      </c>
      <c r="D7" s="209" t="s">
        <v>15</v>
      </c>
      <c r="E7" s="208" t="s">
        <v>16</v>
      </c>
      <c r="F7" s="208" t="s">
        <v>17</v>
      </c>
      <c r="G7" s="208" t="s">
        <v>18</v>
      </c>
      <c r="H7" s="208" t="s">
        <v>19</v>
      </c>
      <c r="I7" s="263" t="s">
        <v>20</v>
      </c>
      <c r="J7" s="264"/>
    </row>
    <row r="8" spans="1:13" ht="80.25" customHeight="1" x14ac:dyDescent="0.4">
      <c r="A8" s="29">
        <v>1</v>
      </c>
      <c r="B8" s="18" t="s">
        <v>77</v>
      </c>
      <c r="C8" s="42">
        <v>8000</v>
      </c>
      <c r="D8" s="42">
        <v>8000</v>
      </c>
      <c r="E8" s="16" t="s">
        <v>44</v>
      </c>
      <c r="F8" s="7" t="s">
        <v>56</v>
      </c>
      <c r="G8" s="7" t="s">
        <v>56</v>
      </c>
      <c r="H8" s="89" t="s">
        <v>45</v>
      </c>
      <c r="I8" s="101" t="s">
        <v>225</v>
      </c>
      <c r="J8" s="103" t="s">
        <v>702</v>
      </c>
      <c r="K8" s="1"/>
      <c r="L8" s="1"/>
      <c r="M8" s="1"/>
    </row>
    <row r="9" spans="1:13" ht="80.25" customHeight="1" x14ac:dyDescent="0.4">
      <c r="A9" s="29">
        <v>2</v>
      </c>
      <c r="B9" s="18" t="s">
        <v>77</v>
      </c>
      <c r="C9" s="42">
        <v>8000</v>
      </c>
      <c r="D9" s="42">
        <v>8000</v>
      </c>
      <c r="E9" s="16" t="s">
        <v>44</v>
      </c>
      <c r="F9" s="7" t="s">
        <v>57</v>
      </c>
      <c r="G9" s="7" t="s">
        <v>57</v>
      </c>
      <c r="H9" s="89" t="s">
        <v>45</v>
      </c>
      <c r="I9" s="101" t="s">
        <v>225</v>
      </c>
      <c r="J9" s="103" t="s">
        <v>703</v>
      </c>
      <c r="K9" s="1"/>
      <c r="L9" s="1"/>
      <c r="M9" s="1"/>
    </row>
    <row r="10" spans="1:13" ht="80.25" customHeight="1" x14ac:dyDescent="0.4">
      <c r="A10" s="29">
        <v>3</v>
      </c>
      <c r="B10" s="18" t="s">
        <v>77</v>
      </c>
      <c r="C10" s="42">
        <v>8000</v>
      </c>
      <c r="D10" s="42">
        <v>8000</v>
      </c>
      <c r="E10" s="16" t="s">
        <v>44</v>
      </c>
      <c r="F10" s="16" t="s">
        <v>58</v>
      </c>
      <c r="G10" s="16" t="s">
        <v>58</v>
      </c>
      <c r="H10" s="89" t="s">
        <v>45</v>
      </c>
      <c r="I10" s="101" t="s">
        <v>225</v>
      </c>
      <c r="J10" s="103" t="s">
        <v>704</v>
      </c>
      <c r="K10" s="1"/>
      <c r="L10" s="1"/>
      <c r="M10" s="1"/>
    </row>
    <row r="11" spans="1:13" ht="80.25" customHeight="1" x14ac:dyDescent="0.4">
      <c r="A11" s="29">
        <v>4</v>
      </c>
      <c r="B11" s="18" t="s">
        <v>77</v>
      </c>
      <c r="C11" s="42">
        <v>8000</v>
      </c>
      <c r="D11" s="42">
        <v>8000</v>
      </c>
      <c r="E11" s="16" t="s">
        <v>44</v>
      </c>
      <c r="F11" s="16" t="s">
        <v>59</v>
      </c>
      <c r="G11" s="16" t="s">
        <v>59</v>
      </c>
      <c r="H11" s="89" t="s">
        <v>45</v>
      </c>
      <c r="I11" s="101" t="s">
        <v>225</v>
      </c>
      <c r="J11" s="103" t="s">
        <v>705</v>
      </c>
      <c r="K11" s="1"/>
      <c r="L11" s="1"/>
      <c r="M11" s="1"/>
    </row>
    <row r="12" spans="1:13" ht="100.5" customHeight="1" x14ac:dyDescent="0.4">
      <c r="A12" s="29">
        <v>5</v>
      </c>
      <c r="B12" s="18" t="s">
        <v>78</v>
      </c>
      <c r="C12" s="42">
        <v>9500</v>
      </c>
      <c r="D12" s="42">
        <v>9500</v>
      </c>
      <c r="E12" s="16" t="s">
        <v>44</v>
      </c>
      <c r="F12" s="16" t="s">
        <v>64</v>
      </c>
      <c r="G12" s="16" t="s">
        <v>64</v>
      </c>
      <c r="H12" s="89" t="s">
        <v>45</v>
      </c>
      <c r="I12" s="101" t="s">
        <v>225</v>
      </c>
      <c r="J12" s="103" t="s">
        <v>706</v>
      </c>
      <c r="K12" s="1"/>
      <c r="L12" s="1"/>
      <c r="M12" s="1"/>
    </row>
    <row r="13" spans="1:13" s="2" customFormat="1" ht="103.5" customHeight="1" x14ac:dyDescent="0.55000000000000004">
      <c r="A13" s="29">
        <v>6</v>
      </c>
      <c r="B13" s="24" t="s">
        <v>78</v>
      </c>
      <c r="C13" s="42">
        <v>9500</v>
      </c>
      <c r="D13" s="42">
        <v>9500</v>
      </c>
      <c r="E13" s="16" t="s">
        <v>44</v>
      </c>
      <c r="F13" s="16" t="s">
        <v>65</v>
      </c>
      <c r="G13" s="16" t="s">
        <v>65</v>
      </c>
      <c r="H13" s="89" t="s">
        <v>45</v>
      </c>
      <c r="I13" s="101" t="s">
        <v>225</v>
      </c>
      <c r="J13" s="103" t="s">
        <v>707</v>
      </c>
    </row>
    <row r="14" spans="1:13" s="2" customFormat="1" ht="90" customHeight="1" x14ac:dyDescent="0.55000000000000004">
      <c r="A14" s="29">
        <v>7</v>
      </c>
      <c r="B14" s="24" t="s">
        <v>79</v>
      </c>
      <c r="C14" s="42">
        <v>9000</v>
      </c>
      <c r="D14" s="42">
        <v>9000</v>
      </c>
      <c r="E14" s="16" t="s">
        <v>44</v>
      </c>
      <c r="F14" s="16" t="s">
        <v>66</v>
      </c>
      <c r="G14" s="16" t="s">
        <v>66</v>
      </c>
      <c r="H14" s="89" t="s">
        <v>45</v>
      </c>
      <c r="I14" s="101" t="s">
        <v>225</v>
      </c>
      <c r="J14" s="103" t="s">
        <v>708</v>
      </c>
    </row>
    <row r="15" spans="1:13" s="2" customFormat="1" ht="80.25" customHeight="1" x14ac:dyDescent="0.55000000000000004">
      <c r="A15" s="29">
        <v>8</v>
      </c>
      <c r="B15" s="24" t="s">
        <v>80</v>
      </c>
      <c r="C15" s="42">
        <v>9000</v>
      </c>
      <c r="D15" s="42">
        <v>9000</v>
      </c>
      <c r="E15" s="16" t="s">
        <v>44</v>
      </c>
      <c r="F15" s="16" t="s">
        <v>67</v>
      </c>
      <c r="G15" s="16" t="s">
        <v>67</v>
      </c>
      <c r="H15" s="89" t="s">
        <v>45</v>
      </c>
      <c r="I15" s="101" t="s">
        <v>225</v>
      </c>
      <c r="J15" s="103" t="s">
        <v>709</v>
      </c>
    </row>
    <row r="16" spans="1:13" s="2" customFormat="1" ht="46.5" customHeight="1" x14ac:dyDescent="0.55000000000000004">
      <c r="A16" s="29">
        <v>9</v>
      </c>
      <c r="B16" s="24" t="s">
        <v>81</v>
      </c>
      <c r="C16" s="42">
        <v>3300</v>
      </c>
      <c r="D16" s="42">
        <v>3300</v>
      </c>
      <c r="E16" s="16" t="s">
        <v>44</v>
      </c>
      <c r="F16" s="16" t="s">
        <v>68</v>
      </c>
      <c r="G16" s="16" t="s">
        <v>68</v>
      </c>
      <c r="H16" s="89" t="s">
        <v>45</v>
      </c>
      <c r="I16" s="101" t="s">
        <v>225</v>
      </c>
      <c r="J16" s="103" t="s">
        <v>710</v>
      </c>
    </row>
    <row r="17" spans="1:10" s="2" customFormat="1" ht="65.25" customHeight="1" x14ac:dyDescent="0.55000000000000004">
      <c r="A17" s="29">
        <v>10</v>
      </c>
      <c r="B17" s="24" t="s">
        <v>82</v>
      </c>
      <c r="C17" s="120">
        <v>8000</v>
      </c>
      <c r="D17" s="120">
        <v>8000</v>
      </c>
      <c r="E17" s="16" t="s">
        <v>44</v>
      </c>
      <c r="F17" s="16" t="s">
        <v>85</v>
      </c>
      <c r="G17" s="16" t="s">
        <v>85</v>
      </c>
      <c r="H17" s="89" t="s">
        <v>45</v>
      </c>
      <c r="I17" s="101" t="s">
        <v>225</v>
      </c>
      <c r="J17" s="103" t="s">
        <v>711</v>
      </c>
    </row>
    <row r="18" spans="1:10" s="2" customFormat="1" ht="45.75" customHeight="1" x14ac:dyDescent="0.55000000000000004">
      <c r="A18" s="29">
        <v>11</v>
      </c>
      <c r="B18" s="24" t="s">
        <v>83</v>
      </c>
      <c r="C18" s="120">
        <v>25500</v>
      </c>
      <c r="D18" s="120">
        <v>25500</v>
      </c>
      <c r="E18" s="16" t="s">
        <v>44</v>
      </c>
      <c r="F18" s="16" t="s">
        <v>86</v>
      </c>
      <c r="G18" s="16" t="s">
        <v>86</v>
      </c>
      <c r="H18" s="89" t="s">
        <v>45</v>
      </c>
      <c r="I18" s="101" t="s">
        <v>225</v>
      </c>
      <c r="J18" s="103" t="s">
        <v>712</v>
      </c>
    </row>
    <row r="19" spans="1:10" s="2" customFormat="1" ht="45" customHeight="1" x14ac:dyDescent="0.55000000000000004">
      <c r="A19" s="29">
        <v>12</v>
      </c>
      <c r="B19" s="24" t="s">
        <v>84</v>
      </c>
      <c r="C19" s="120">
        <v>172500</v>
      </c>
      <c r="D19" s="120">
        <v>172500</v>
      </c>
      <c r="E19" s="16" t="s">
        <v>44</v>
      </c>
      <c r="F19" s="16" t="s">
        <v>87</v>
      </c>
      <c r="G19" s="16" t="s">
        <v>87</v>
      </c>
      <c r="H19" s="89" t="s">
        <v>45</v>
      </c>
      <c r="I19" s="101" t="s">
        <v>225</v>
      </c>
      <c r="J19" s="103" t="s">
        <v>713</v>
      </c>
    </row>
    <row r="20" spans="1:10" s="2" customFormat="1" ht="72" customHeight="1" x14ac:dyDescent="0.55000000000000004">
      <c r="A20" s="29">
        <v>13</v>
      </c>
      <c r="B20" s="18" t="s">
        <v>248</v>
      </c>
      <c r="C20" s="44">
        <v>13360</v>
      </c>
      <c r="D20" s="44">
        <v>13360</v>
      </c>
      <c r="E20" s="16" t="s">
        <v>44</v>
      </c>
      <c r="F20" s="16" t="s">
        <v>235</v>
      </c>
      <c r="G20" s="16" t="s">
        <v>235</v>
      </c>
      <c r="H20" s="89" t="s">
        <v>45</v>
      </c>
      <c r="I20" s="101" t="s">
        <v>227</v>
      </c>
      <c r="J20" s="103" t="s">
        <v>715</v>
      </c>
    </row>
    <row r="21" spans="1:10" s="2" customFormat="1" ht="69.75" customHeight="1" x14ac:dyDescent="0.55000000000000004">
      <c r="A21" s="29">
        <v>14</v>
      </c>
      <c r="B21" s="18" t="s">
        <v>247</v>
      </c>
      <c r="C21" s="44">
        <v>11038.5</v>
      </c>
      <c r="D21" s="44">
        <v>11038.5</v>
      </c>
      <c r="E21" s="16" t="s">
        <v>44</v>
      </c>
      <c r="F21" s="16" t="s">
        <v>237</v>
      </c>
      <c r="G21" s="16" t="s">
        <v>237</v>
      </c>
      <c r="H21" s="89" t="s">
        <v>45</v>
      </c>
      <c r="I21" s="101" t="s">
        <v>227</v>
      </c>
      <c r="J21" s="103" t="s">
        <v>716</v>
      </c>
    </row>
    <row r="22" spans="1:10" s="2" customFormat="1" ht="94.5" customHeight="1" x14ac:dyDescent="0.55000000000000004">
      <c r="A22" s="29">
        <v>15</v>
      </c>
      <c r="B22" s="108" t="s">
        <v>246</v>
      </c>
      <c r="C22" s="44">
        <v>1665.5</v>
      </c>
      <c r="D22" s="44">
        <v>1665.5</v>
      </c>
      <c r="E22" s="16" t="s">
        <v>44</v>
      </c>
      <c r="F22" s="16" t="s">
        <v>234</v>
      </c>
      <c r="G22" s="16" t="s">
        <v>234</v>
      </c>
      <c r="H22" s="89" t="s">
        <v>45</v>
      </c>
      <c r="I22" s="101" t="s">
        <v>227</v>
      </c>
      <c r="J22" s="103" t="s">
        <v>717</v>
      </c>
    </row>
    <row r="23" spans="1:10" s="2" customFormat="1" ht="50.25" customHeight="1" x14ac:dyDescent="0.55000000000000004">
      <c r="A23" s="29">
        <v>16</v>
      </c>
      <c r="B23" s="124" t="s">
        <v>239</v>
      </c>
      <c r="C23" s="44">
        <v>45287.97</v>
      </c>
      <c r="D23" s="44">
        <v>45287.97</v>
      </c>
      <c r="E23" s="16" t="s">
        <v>44</v>
      </c>
      <c r="F23" s="16" t="s">
        <v>238</v>
      </c>
      <c r="G23" s="16" t="s">
        <v>238</v>
      </c>
      <c r="H23" s="89" t="s">
        <v>45</v>
      </c>
      <c r="I23" s="101" t="s">
        <v>227</v>
      </c>
      <c r="J23" s="103" t="s">
        <v>718</v>
      </c>
    </row>
    <row r="24" spans="1:10" s="2" customFormat="1" ht="33.75" customHeight="1" x14ac:dyDescent="0.55000000000000004">
      <c r="A24" s="25"/>
      <c r="B24" s="22"/>
      <c r="C24" s="247">
        <f>SUM(C8:C23)</f>
        <v>349651.97</v>
      </c>
      <c r="D24" s="118"/>
      <c r="E24" s="25"/>
      <c r="F24" s="122"/>
      <c r="G24" s="117"/>
      <c r="H24" s="25"/>
      <c r="I24" s="115"/>
      <c r="J24" s="94"/>
    </row>
    <row r="25" spans="1:10" s="2" customFormat="1" ht="14.25" customHeight="1" x14ac:dyDescent="0.55000000000000004">
      <c r="A25" s="25"/>
      <c r="B25" s="22"/>
      <c r="C25" s="118"/>
      <c r="D25" s="118"/>
      <c r="E25" s="25"/>
      <c r="F25" s="122"/>
      <c r="G25" s="117"/>
      <c r="H25" s="25"/>
      <c r="I25" s="115"/>
      <c r="J25" s="94"/>
    </row>
    <row r="26" spans="1:10" s="2" customFormat="1" ht="14.25" customHeight="1" x14ac:dyDescent="0.55000000000000004">
      <c r="A26" s="25"/>
      <c r="B26" s="22"/>
      <c r="C26" s="118"/>
      <c r="D26" s="118"/>
      <c r="E26" s="25"/>
      <c r="F26" s="122"/>
      <c r="G26" s="117"/>
      <c r="H26" s="25"/>
      <c r="I26" s="115"/>
      <c r="J26" s="94"/>
    </row>
    <row r="27" spans="1:10" s="2" customFormat="1" ht="14.25" customHeight="1" x14ac:dyDescent="0.55000000000000004">
      <c r="A27" s="25"/>
      <c r="B27" s="22"/>
      <c r="C27" s="118"/>
      <c r="D27" s="118"/>
      <c r="E27" s="25"/>
      <c r="F27" s="122"/>
      <c r="G27" s="117"/>
      <c r="H27" s="25"/>
      <c r="I27" s="115"/>
      <c r="J27" s="94"/>
    </row>
    <row r="28" spans="1:10" s="2" customFormat="1" ht="14.25" customHeight="1" x14ac:dyDescent="0.55000000000000004">
      <c r="A28" s="25"/>
      <c r="B28" s="22"/>
      <c r="C28" s="118"/>
      <c r="D28" s="118"/>
      <c r="E28" s="25"/>
      <c r="F28" s="122"/>
      <c r="G28" s="117"/>
      <c r="H28" s="25"/>
      <c r="I28" s="115"/>
      <c r="J28" s="94"/>
    </row>
    <row r="29" spans="1:10" s="2" customFormat="1" ht="14.25" customHeight="1" x14ac:dyDescent="0.55000000000000004">
      <c r="A29" s="25"/>
      <c r="B29" s="22"/>
      <c r="C29" s="118"/>
      <c r="D29" s="118"/>
      <c r="E29" s="248"/>
      <c r="F29" s="122"/>
      <c r="G29" s="117"/>
      <c r="H29" s="25"/>
      <c r="I29" s="115"/>
      <c r="J29" s="94"/>
    </row>
    <row r="30" spans="1:10" ht="14.25" customHeight="1" x14ac:dyDescent="0.25">
      <c r="E30" s="249"/>
    </row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</sheetData>
  <mergeCells count="5">
    <mergeCell ref="A3:J3"/>
    <mergeCell ref="A5:J5"/>
    <mergeCell ref="A6:J6"/>
    <mergeCell ref="A4:J4"/>
    <mergeCell ref="I7:J7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32"/>
  <sheetViews>
    <sheetView topLeftCell="A21" zoomScaleNormal="100" workbookViewId="0">
      <selection activeCell="C29" sqref="C29"/>
    </sheetView>
  </sheetViews>
  <sheetFormatPr defaultColWidth="12.625" defaultRowHeight="15" customHeight="1" x14ac:dyDescent="0.2"/>
  <cols>
    <col min="1" max="1" width="5.25" style="39" customWidth="1"/>
    <col min="2" max="2" width="24.875" style="135" customWidth="1"/>
    <col min="3" max="3" width="13.125" style="136" customWidth="1"/>
    <col min="4" max="4" width="12.75" style="70" customWidth="1"/>
    <col min="5" max="5" width="12.875" style="71" customWidth="1"/>
    <col min="6" max="7" width="18.125" style="107" customWidth="1"/>
    <col min="8" max="8" width="13.5" customWidth="1"/>
    <col min="9" max="9" width="10" customWidth="1"/>
    <col min="10" max="10" width="10" style="127" customWidth="1"/>
    <col min="11" max="27" width="8.625" customWidth="1"/>
  </cols>
  <sheetData>
    <row r="1" spans="1:13" ht="27.75" customHeight="1" x14ac:dyDescent="0.4">
      <c r="A1" s="37"/>
      <c r="E1" s="70"/>
      <c r="H1" s="1"/>
      <c r="I1" s="83"/>
      <c r="J1" s="131" t="s">
        <v>9</v>
      </c>
    </row>
    <row r="2" spans="1:13" ht="19.5" customHeight="1" x14ac:dyDescent="0.55000000000000004">
      <c r="A2" s="257" t="s">
        <v>10</v>
      </c>
      <c r="B2" s="258"/>
      <c r="C2" s="258"/>
      <c r="D2" s="258"/>
      <c r="E2" s="258"/>
      <c r="F2" s="258"/>
      <c r="G2" s="258"/>
      <c r="H2" s="258"/>
      <c r="I2" s="258"/>
      <c r="J2" s="258"/>
    </row>
    <row r="3" spans="1:13" s="6" customFormat="1" ht="28.5" customHeight="1" x14ac:dyDescent="0.2">
      <c r="A3" s="260" t="s">
        <v>50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3" ht="21.75" customHeight="1" x14ac:dyDescent="0.4">
      <c r="A4" s="257" t="s">
        <v>23</v>
      </c>
      <c r="B4" s="265"/>
      <c r="C4" s="265"/>
      <c r="D4" s="265"/>
      <c r="E4" s="265"/>
      <c r="F4" s="265"/>
      <c r="G4" s="265"/>
      <c r="H4" s="265"/>
      <c r="I4" s="265"/>
      <c r="J4" s="265"/>
    </row>
    <row r="5" spans="1:13" ht="18" customHeight="1" x14ac:dyDescent="0.4">
      <c r="A5" s="259" t="s">
        <v>24</v>
      </c>
      <c r="B5" s="265"/>
      <c r="C5" s="265"/>
      <c r="D5" s="265"/>
      <c r="E5" s="265"/>
      <c r="F5" s="265"/>
      <c r="G5" s="265"/>
      <c r="H5" s="265"/>
      <c r="I5" s="265"/>
      <c r="J5" s="265"/>
    </row>
    <row r="6" spans="1:13" ht="69" customHeight="1" x14ac:dyDescent="0.2">
      <c r="A6" s="30" t="s">
        <v>1</v>
      </c>
      <c r="B6" s="126" t="s">
        <v>13</v>
      </c>
      <c r="C6" s="224" t="s">
        <v>14</v>
      </c>
      <c r="D6" s="30" t="s">
        <v>15</v>
      </c>
      <c r="E6" s="30" t="s">
        <v>16</v>
      </c>
      <c r="F6" s="30" t="s">
        <v>17</v>
      </c>
      <c r="G6" s="30" t="s">
        <v>18</v>
      </c>
      <c r="H6" s="30" t="s">
        <v>19</v>
      </c>
      <c r="I6" s="266" t="s">
        <v>20</v>
      </c>
      <c r="J6" s="267"/>
    </row>
    <row r="7" spans="1:13" ht="90" customHeight="1" x14ac:dyDescent="0.2">
      <c r="A7" s="203">
        <v>1</v>
      </c>
      <c r="B7" s="32" t="s">
        <v>745</v>
      </c>
      <c r="C7" s="137">
        <v>342000</v>
      </c>
      <c r="D7" s="137">
        <v>342000</v>
      </c>
      <c r="E7" s="16" t="s">
        <v>44</v>
      </c>
      <c r="F7" s="16" t="s">
        <v>743</v>
      </c>
      <c r="G7" s="16" t="str">
        <f>F7</f>
        <v>หจก.ล้อวัฒนาค้าวัสดุก่อสร้าง/342,000 บาท</v>
      </c>
      <c r="H7" s="89" t="s">
        <v>45</v>
      </c>
      <c r="I7" s="101" t="s">
        <v>225</v>
      </c>
      <c r="J7" s="103" t="s">
        <v>744</v>
      </c>
    </row>
    <row r="8" spans="1:13" ht="90.75" customHeight="1" x14ac:dyDescent="0.2">
      <c r="A8" s="38">
        <v>2</v>
      </c>
      <c r="B8" s="32" t="s">
        <v>90</v>
      </c>
      <c r="C8" s="137">
        <v>8000</v>
      </c>
      <c r="D8" s="138">
        <v>8000</v>
      </c>
      <c r="E8" s="16" t="s">
        <v>44</v>
      </c>
      <c r="F8" s="16" t="s">
        <v>56</v>
      </c>
      <c r="G8" s="16" t="s">
        <v>56</v>
      </c>
      <c r="H8" s="89" t="s">
        <v>45</v>
      </c>
      <c r="I8" s="101" t="s">
        <v>225</v>
      </c>
      <c r="J8" s="103" t="s">
        <v>730</v>
      </c>
    </row>
    <row r="9" spans="1:13" ht="94.5" customHeight="1" x14ac:dyDescent="0.2">
      <c r="A9" s="225">
        <v>3</v>
      </c>
      <c r="B9" s="32" t="s">
        <v>90</v>
      </c>
      <c r="C9" s="137">
        <v>8000</v>
      </c>
      <c r="D9" s="138">
        <v>8000</v>
      </c>
      <c r="E9" s="16" t="s">
        <v>44</v>
      </c>
      <c r="F9" s="16" t="s">
        <v>57</v>
      </c>
      <c r="G9" s="16" t="s">
        <v>57</v>
      </c>
      <c r="H9" s="89" t="s">
        <v>45</v>
      </c>
      <c r="I9" s="101" t="s">
        <v>225</v>
      </c>
      <c r="J9" s="103" t="s">
        <v>242</v>
      </c>
    </row>
    <row r="10" spans="1:13" ht="93.75" customHeight="1" x14ac:dyDescent="0.2">
      <c r="A10" s="38">
        <v>4</v>
      </c>
      <c r="B10" s="32" t="s">
        <v>90</v>
      </c>
      <c r="C10" s="137">
        <v>8000</v>
      </c>
      <c r="D10" s="138">
        <v>8000</v>
      </c>
      <c r="E10" s="16" t="s">
        <v>44</v>
      </c>
      <c r="F10" s="16" t="s">
        <v>58</v>
      </c>
      <c r="G10" s="16" t="s">
        <v>58</v>
      </c>
      <c r="H10" s="89" t="s">
        <v>45</v>
      </c>
      <c r="I10" s="101" t="s">
        <v>225</v>
      </c>
      <c r="J10" s="103" t="s">
        <v>240</v>
      </c>
    </row>
    <row r="11" spans="1:13" ht="93" customHeight="1" x14ac:dyDescent="0.2">
      <c r="A11" s="225">
        <v>5</v>
      </c>
      <c r="B11" s="32" t="s">
        <v>90</v>
      </c>
      <c r="C11" s="137">
        <v>8000</v>
      </c>
      <c r="D11" s="138">
        <v>8000</v>
      </c>
      <c r="E11" s="16" t="s">
        <v>44</v>
      </c>
      <c r="F11" s="16" t="s">
        <v>59</v>
      </c>
      <c r="G11" s="16" t="s">
        <v>59</v>
      </c>
      <c r="H11" s="89" t="s">
        <v>45</v>
      </c>
      <c r="I11" s="101" t="s">
        <v>225</v>
      </c>
      <c r="J11" s="103" t="s">
        <v>729</v>
      </c>
    </row>
    <row r="12" spans="1:13" ht="118.5" customHeight="1" x14ac:dyDescent="0.2">
      <c r="A12" s="38">
        <v>6</v>
      </c>
      <c r="B12" s="32" t="s">
        <v>91</v>
      </c>
      <c r="C12" s="137">
        <v>9500</v>
      </c>
      <c r="D12" s="138">
        <v>9500</v>
      </c>
      <c r="E12" s="16" t="s">
        <v>44</v>
      </c>
      <c r="F12" s="16" t="s">
        <v>64</v>
      </c>
      <c r="G12" s="16" t="s">
        <v>64</v>
      </c>
      <c r="H12" s="89" t="s">
        <v>45</v>
      </c>
      <c r="I12" s="101" t="s">
        <v>225</v>
      </c>
      <c r="J12" s="103" t="s">
        <v>728</v>
      </c>
    </row>
    <row r="13" spans="1:13" ht="114.75" customHeight="1" x14ac:dyDescent="0.2">
      <c r="A13" s="225">
        <v>7</v>
      </c>
      <c r="B13" s="32" t="s">
        <v>91</v>
      </c>
      <c r="C13" s="137">
        <v>9500</v>
      </c>
      <c r="D13" s="138">
        <v>9500</v>
      </c>
      <c r="E13" s="16" t="s">
        <v>44</v>
      </c>
      <c r="F13" s="16" t="s">
        <v>65</v>
      </c>
      <c r="G13" s="16" t="s">
        <v>65</v>
      </c>
      <c r="H13" s="89" t="s">
        <v>45</v>
      </c>
      <c r="I13" s="101" t="s">
        <v>225</v>
      </c>
      <c r="J13" s="103" t="s">
        <v>241</v>
      </c>
    </row>
    <row r="14" spans="1:13" ht="90" customHeight="1" x14ac:dyDescent="0.2">
      <c r="A14" s="38">
        <v>8</v>
      </c>
      <c r="B14" s="32" t="s">
        <v>92</v>
      </c>
      <c r="C14" s="137">
        <v>9000</v>
      </c>
      <c r="D14" s="138">
        <v>9000</v>
      </c>
      <c r="E14" s="16" t="s">
        <v>44</v>
      </c>
      <c r="F14" s="16" t="s">
        <v>66</v>
      </c>
      <c r="G14" s="16" t="s">
        <v>66</v>
      </c>
      <c r="H14" s="89" t="s">
        <v>45</v>
      </c>
      <c r="I14" s="101" t="s">
        <v>225</v>
      </c>
      <c r="J14" s="103" t="s">
        <v>243</v>
      </c>
    </row>
    <row r="15" spans="1:13" ht="85.5" customHeight="1" x14ac:dyDescent="0.4">
      <c r="A15" s="225">
        <v>9</v>
      </c>
      <c r="B15" s="32" t="s">
        <v>93</v>
      </c>
      <c r="C15" s="139">
        <v>9000</v>
      </c>
      <c r="D15" s="140">
        <v>9000</v>
      </c>
      <c r="E15" s="16" t="s">
        <v>44</v>
      </c>
      <c r="F15" s="7" t="s">
        <v>67</v>
      </c>
      <c r="G15" s="7" t="s">
        <v>67</v>
      </c>
      <c r="H15" s="89" t="s">
        <v>45</v>
      </c>
      <c r="I15" s="101" t="s">
        <v>225</v>
      </c>
      <c r="J15" s="103" t="s">
        <v>245</v>
      </c>
      <c r="K15" s="1"/>
      <c r="L15" s="1"/>
      <c r="M15" s="1"/>
    </row>
    <row r="16" spans="1:13" ht="57" customHeight="1" x14ac:dyDescent="0.4">
      <c r="A16" s="38">
        <v>10</v>
      </c>
      <c r="B16" s="32" t="s">
        <v>94</v>
      </c>
      <c r="C16" s="139">
        <v>3300</v>
      </c>
      <c r="D16" s="139">
        <v>3300</v>
      </c>
      <c r="E16" s="16" t="s">
        <v>44</v>
      </c>
      <c r="F16" s="7" t="s">
        <v>68</v>
      </c>
      <c r="G16" s="7" t="s">
        <v>68</v>
      </c>
      <c r="H16" s="89" t="s">
        <v>45</v>
      </c>
      <c r="I16" s="101" t="s">
        <v>225</v>
      </c>
      <c r="J16" s="103" t="s">
        <v>244</v>
      </c>
      <c r="K16" s="1"/>
      <c r="L16" s="1"/>
      <c r="M16" s="1"/>
    </row>
    <row r="17" spans="1:10" ht="57" customHeight="1" x14ac:dyDescent="0.2">
      <c r="A17" s="225">
        <v>11</v>
      </c>
      <c r="B17" s="32" t="s">
        <v>88</v>
      </c>
      <c r="C17" s="133">
        <v>52500</v>
      </c>
      <c r="D17" s="133">
        <v>52500</v>
      </c>
      <c r="E17" s="16" t="s">
        <v>44</v>
      </c>
      <c r="F17" s="16" t="s">
        <v>89</v>
      </c>
      <c r="G17" s="16" t="s">
        <v>89</v>
      </c>
      <c r="H17" s="89" t="s">
        <v>45</v>
      </c>
      <c r="I17" s="101" t="s">
        <v>225</v>
      </c>
      <c r="J17" s="103" t="s">
        <v>727</v>
      </c>
    </row>
    <row r="18" spans="1:10" ht="67.5" customHeight="1" x14ac:dyDescent="0.2">
      <c r="A18" s="38">
        <v>12</v>
      </c>
      <c r="B18" s="32" t="s">
        <v>255</v>
      </c>
      <c r="C18" s="45">
        <v>14379.5</v>
      </c>
      <c r="D18" s="45">
        <v>14379.5</v>
      </c>
      <c r="E18" s="16" t="s">
        <v>44</v>
      </c>
      <c r="F18" s="16" t="s">
        <v>256</v>
      </c>
      <c r="G18" s="16" t="s">
        <v>256</v>
      </c>
      <c r="H18" s="89" t="s">
        <v>45</v>
      </c>
      <c r="I18" s="101" t="s">
        <v>227</v>
      </c>
      <c r="J18" s="103" t="s">
        <v>726</v>
      </c>
    </row>
    <row r="19" spans="1:10" ht="90.75" customHeight="1" x14ac:dyDescent="0.2">
      <c r="A19" s="225">
        <v>13</v>
      </c>
      <c r="B19" s="134" t="s">
        <v>253</v>
      </c>
      <c r="C19" s="45">
        <v>3331</v>
      </c>
      <c r="D19" s="45">
        <v>3331</v>
      </c>
      <c r="E19" s="16" t="s">
        <v>44</v>
      </c>
      <c r="F19" s="16" t="s">
        <v>257</v>
      </c>
      <c r="G19" s="16" t="s">
        <v>257</v>
      </c>
      <c r="H19" s="89" t="s">
        <v>45</v>
      </c>
      <c r="I19" s="101" t="s">
        <v>227</v>
      </c>
      <c r="J19" s="103" t="s">
        <v>725</v>
      </c>
    </row>
    <row r="20" spans="1:10" ht="68.25" customHeight="1" x14ac:dyDescent="0.2">
      <c r="A20" s="38">
        <v>14</v>
      </c>
      <c r="B20" s="32" t="s">
        <v>252</v>
      </c>
      <c r="C20" s="45">
        <v>830</v>
      </c>
      <c r="D20" s="45">
        <v>830</v>
      </c>
      <c r="E20" s="16" t="s">
        <v>44</v>
      </c>
      <c r="F20" s="16" t="s">
        <v>258</v>
      </c>
      <c r="G20" s="16" t="s">
        <v>258</v>
      </c>
      <c r="H20" s="89" t="s">
        <v>45</v>
      </c>
      <c r="I20" s="101" t="s">
        <v>227</v>
      </c>
      <c r="J20" s="103" t="s">
        <v>731</v>
      </c>
    </row>
    <row r="21" spans="1:10" ht="74.25" customHeight="1" x14ac:dyDescent="0.2">
      <c r="A21" s="225">
        <v>15</v>
      </c>
      <c r="B21" s="32" t="s">
        <v>254</v>
      </c>
      <c r="C21" s="133">
        <v>13360</v>
      </c>
      <c r="D21" s="133">
        <v>13360</v>
      </c>
      <c r="E21" s="16" t="s">
        <v>44</v>
      </c>
      <c r="F21" s="16" t="s">
        <v>235</v>
      </c>
      <c r="G21" s="16" t="s">
        <v>235</v>
      </c>
      <c r="H21" s="89" t="s">
        <v>45</v>
      </c>
      <c r="I21" s="99" t="s">
        <v>227</v>
      </c>
      <c r="J21" s="105" t="s">
        <v>724</v>
      </c>
    </row>
    <row r="22" spans="1:10" ht="73.5" customHeight="1" x14ac:dyDescent="0.2">
      <c r="A22" s="38">
        <v>16</v>
      </c>
      <c r="B22" s="32" t="s">
        <v>259</v>
      </c>
      <c r="C22" s="133">
        <v>41145.300000000003</v>
      </c>
      <c r="D22" s="141">
        <f>C22</f>
        <v>41145.300000000003</v>
      </c>
      <c r="E22" s="16" t="s">
        <v>44</v>
      </c>
      <c r="F22" s="16" t="s">
        <v>260</v>
      </c>
      <c r="G22" s="16" t="str">
        <f>F22</f>
        <v>บ.ภูมอมิลค์ จำกัด/41,145.30 บาท</v>
      </c>
      <c r="H22" s="89" t="s">
        <v>45</v>
      </c>
      <c r="I22" s="101" t="s">
        <v>227</v>
      </c>
      <c r="J22" s="103" t="s">
        <v>723</v>
      </c>
    </row>
    <row r="23" spans="1:10" ht="51" customHeight="1" x14ac:dyDescent="0.2">
      <c r="A23" s="225">
        <v>17</v>
      </c>
      <c r="B23" s="32" t="s">
        <v>261</v>
      </c>
      <c r="C23" s="133">
        <v>46500</v>
      </c>
      <c r="D23" s="141">
        <f t="shared" ref="D23:D27" si="0">C23</f>
        <v>46500</v>
      </c>
      <c r="E23" s="16" t="s">
        <v>44</v>
      </c>
      <c r="F23" s="16" t="s">
        <v>270</v>
      </c>
      <c r="G23" s="16" t="str">
        <f t="shared" ref="G23:G27" si="1">F23</f>
        <v>ร้านเคเอ็มพีเคมีคอล/46,500 บาท</v>
      </c>
      <c r="H23" s="89" t="s">
        <v>45</v>
      </c>
      <c r="I23" s="101" t="s">
        <v>227</v>
      </c>
      <c r="J23" s="103" t="s">
        <v>732</v>
      </c>
    </row>
    <row r="24" spans="1:10" ht="93" customHeight="1" x14ac:dyDescent="0.2">
      <c r="A24" s="38">
        <v>18</v>
      </c>
      <c r="B24" s="32" t="s">
        <v>262</v>
      </c>
      <c r="C24" s="133">
        <v>7650</v>
      </c>
      <c r="D24" s="141">
        <f t="shared" si="0"/>
        <v>7650</v>
      </c>
      <c r="E24" s="16" t="s">
        <v>44</v>
      </c>
      <c r="F24" s="16" t="s">
        <v>269</v>
      </c>
      <c r="G24" s="16" t="str">
        <f t="shared" si="1"/>
        <v>ร้านอินเตอร์สปอร์ต/7,650 บาท</v>
      </c>
      <c r="H24" s="89" t="s">
        <v>45</v>
      </c>
      <c r="I24" s="101" t="s">
        <v>227</v>
      </c>
      <c r="J24" s="105" t="s">
        <v>722</v>
      </c>
    </row>
    <row r="25" spans="1:10" ht="69.75" customHeight="1" x14ac:dyDescent="0.2">
      <c r="A25" s="225">
        <v>19</v>
      </c>
      <c r="B25" s="32" t="s">
        <v>263</v>
      </c>
      <c r="C25" s="133">
        <v>3600</v>
      </c>
      <c r="D25" s="141">
        <f t="shared" si="0"/>
        <v>3600</v>
      </c>
      <c r="E25" s="16" t="s">
        <v>44</v>
      </c>
      <c r="F25" s="16" t="s">
        <v>268</v>
      </c>
      <c r="G25" s="16" t="str">
        <f t="shared" si="1"/>
        <v>ร้านอินเตอร์สปอร์ต/3,600 บาท</v>
      </c>
      <c r="H25" s="89" t="s">
        <v>45</v>
      </c>
      <c r="I25" s="101" t="s">
        <v>227</v>
      </c>
      <c r="J25" s="105" t="s">
        <v>719</v>
      </c>
    </row>
    <row r="26" spans="1:10" ht="73.5" customHeight="1" x14ac:dyDescent="0.2">
      <c r="A26" s="38">
        <v>20</v>
      </c>
      <c r="B26" s="32" t="s">
        <v>264</v>
      </c>
      <c r="C26" s="133">
        <v>7500</v>
      </c>
      <c r="D26" s="141">
        <f t="shared" si="0"/>
        <v>7500</v>
      </c>
      <c r="E26" s="16" t="s">
        <v>44</v>
      </c>
      <c r="F26" s="16" t="s">
        <v>267</v>
      </c>
      <c r="G26" s="16" t="str">
        <f t="shared" si="1"/>
        <v>ร้านสุภาพพาณิชย์/7,500บาท</v>
      </c>
      <c r="H26" s="89" t="s">
        <v>45</v>
      </c>
      <c r="I26" s="101" t="s">
        <v>227</v>
      </c>
      <c r="J26" s="105" t="s">
        <v>720</v>
      </c>
    </row>
    <row r="27" spans="1:10" ht="73.5" customHeight="1" x14ac:dyDescent="0.2">
      <c r="A27" s="225">
        <v>21</v>
      </c>
      <c r="B27" s="32" t="s">
        <v>265</v>
      </c>
      <c r="C27" s="133">
        <v>3500</v>
      </c>
      <c r="D27" s="141">
        <f t="shared" si="0"/>
        <v>3500</v>
      </c>
      <c r="E27" s="16" t="s">
        <v>44</v>
      </c>
      <c r="F27" s="16" t="s">
        <v>266</v>
      </c>
      <c r="G27" s="16" t="str">
        <f t="shared" si="1"/>
        <v>ร้านสุภาพพาณิชย์/3,500บาท</v>
      </c>
      <c r="H27" s="89" t="s">
        <v>45</v>
      </c>
      <c r="I27" s="101" t="s">
        <v>227</v>
      </c>
      <c r="J27" s="103" t="s">
        <v>721</v>
      </c>
    </row>
    <row r="28" spans="1:10" ht="20.25" customHeight="1" x14ac:dyDescent="0.2">
      <c r="C28" s="136">
        <f>SUM(C7:C27)</f>
        <v>608595.80000000005</v>
      </c>
    </row>
    <row r="29" spans="1:10" ht="14.25" customHeight="1" x14ac:dyDescent="0.2"/>
    <row r="30" spans="1:10" ht="14.25" customHeight="1" x14ac:dyDescent="0.2"/>
    <row r="31" spans="1:10" ht="14.25" customHeight="1" x14ac:dyDescent="0.2"/>
    <row r="32" spans="1:1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</sheetData>
  <mergeCells count="5">
    <mergeCell ref="A2:J2"/>
    <mergeCell ref="A4:J4"/>
    <mergeCell ref="A5:J5"/>
    <mergeCell ref="A3:J3"/>
    <mergeCell ref="I6:J6"/>
  </mergeCells>
  <printOptions horizontalCentered="1"/>
  <pageMargins left="0.11811023622047245" right="0.11811023622047245" top="0.35433070866141736" bottom="0.35433070866141736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82"/>
  <sheetViews>
    <sheetView topLeftCell="A26" zoomScaleNormal="100" workbookViewId="0">
      <selection activeCell="D34" sqref="D34"/>
    </sheetView>
  </sheetViews>
  <sheetFormatPr defaultColWidth="12.625" defaultRowHeight="15" customHeight="1" x14ac:dyDescent="0.2"/>
  <cols>
    <col min="1" max="1" width="6.25" style="80" customWidth="1"/>
    <col min="2" max="2" width="25.625" style="26" customWidth="1"/>
    <col min="3" max="3" width="11.625" style="118" customWidth="1"/>
    <col min="4" max="4" width="10.75" style="56" customWidth="1"/>
    <col min="5" max="5" width="12.875" style="41" customWidth="1"/>
    <col min="6" max="7" width="17.75" style="107" customWidth="1"/>
    <col min="8" max="8" width="13.5" style="41" customWidth="1"/>
    <col min="9" max="9" width="10.75" style="26" customWidth="1"/>
    <col min="10" max="10" width="10.625" style="125" customWidth="1"/>
    <col min="11" max="27" width="8.625" customWidth="1"/>
  </cols>
  <sheetData>
    <row r="1" spans="1:13" ht="21.75" customHeight="1" x14ac:dyDescent="0.2">
      <c r="A1" s="87"/>
      <c r="B1" s="33"/>
      <c r="E1" s="40"/>
      <c r="H1" s="40"/>
      <c r="I1" s="33"/>
      <c r="J1" s="115" t="s">
        <v>9</v>
      </c>
    </row>
    <row r="2" spans="1:13" ht="19.5" customHeight="1" x14ac:dyDescent="0.55000000000000004">
      <c r="A2" s="257" t="s">
        <v>10</v>
      </c>
      <c r="B2" s="258"/>
      <c r="C2" s="258"/>
      <c r="D2" s="258"/>
      <c r="E2" s="258"/>
      <c r="F2" s="258"/>
      <c r="G2" s="258"/>
      <c r="H2" s="258"/>
      <c r="I2" s="258"/>
      <c r="J2" s="258"/>
    </row>
    <row r="3" spans="1:13" s="6" customFormat="1" ht="28.5" customHeight="1" x14ac:dyDescent="0.2">
      <c r="A3" s="260" t="s">
        <v>50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3" ht="24" customHeight="1" x14ac:dyDescent="0.4">
      <c r="A4" s="257" t="s">
        <v>25</v>
      </c>
      <c r="B4" s="265"/>
      <c r="C4" s="265"/>
      <c r="D4" s="265"/>
      <c r="E4" s="265"/>
      <c r="F4" s="265"/>
      <c r="G4" s="265"/>
      <c r="H4" s="265"/>
      <c r="I4" s="265"/>
      <c r="J4" s="265"/>
    </row>
    <row r="5" spans="1:13" ht="18.75" customHeight="1" x14ac:dyDescent="0.4">
      <c r="A5" s="259" t="s">
        <v>26</v>
      </c>
      <c r="B5" s="265"/>
      <c r="C5" s="265"/>
      <c r="D5" s="265"/>
      <c r="E5" s="265"/>
      <c r="F5" s="265"/>
      <c r="G5" s="265"/>
      <c r="H5" s="265"/>
      <c r="I5" s="265"/>
      <c r="J5" s="265"/>
    </row>
    <row r="6" spans="1:13" ht="63.75" customHeight="1" x14ac:dyDescent="0.2">
      <c r="A6" s="30" t="s">
        <v>1</v>
      </c>
      <c r="B6" s="27" t="s">
        <v>13</v>
      </c>
      <c r="C6" s="49" t="s">
        <v>14</v>
      </c>
      <c r="D6" s="49" t="s">
        <v>15</v>
      </c>
      <c r="E6" s="27" t="s">
        <v>16</v>
      </c>
      <c r="F6" s="30" t="s">
        <v>17</v>
      </c>
      <c r="G6" s="30" t="s">
        <v>18</v>
      </c>
      <c r="H6" s="27" t="s">
        <v>19</v>
      </c>
      <c r="I6" s="268" t="s">
        <v>20</v>
      </c>
      <c r="J6" s="269"/>
    </row>
    <row r="7" spans="1:13" ht="68.25" customHeight="1" x14ac:dyDescent="0.4">
      <c r="A7" s="29">
        <v>1</v>
      </c>
      <c r="B7" s="18" t="s">
        <v>95</v>
      </c>
      <c r="C7" s="42">
        <v>8000</v>
      </c>
      <c r="D7" s="43">
        <v>8000</v>
      </c>
      <c r="E7" s="16" t="s">
        <v>44</v>
      </c>
      <c r="F7" s="7" t="s">
        <v>56</v>
      </c>
      <c r="G7" s="7" t="s">
        <v>56</v>
      </c>
      <c r="H7" s="89" t="s">
        <v>45</v>
      </c>
      <c r="I7" s="101" t="s">
        <v>225</v>
      </c>
      <c r="J7" s="103" t="s">
        <v>358</v>
      </c>
      <c r="K7" s="1"/>
      <c r="L7" s="1"/>
      <c r="M7" s="1"/>
    </row>
    <row r="8" spans="1:13" ht="66" customHeight="1" x14ac:dyDescent="0.4">
      <c r="A8" s="29">
        <v>2</v>
      </c>
      <c r="B8" s="18" t="s">
        <v>95</v>
      </c>
      <c r="C8" s="42">
        <v>8000</v>
      </c>
      <c r="D8" s="43">
        <v>8000</v>
      </c>
      <c r="E8" s="16" t="s">
        <v>44</v>
      </c>
      <c r="F8" s="7" t="s">
        <v>57</v>
      </c>
      <c r="G8" s="7" t="s">
        <v>57</v>
      </c>
      <c r="H8" s="89" t="s">
        <v>45</v>
      </c>
      <c r="I8" s="101" t="s">
        <v>225</v>
      </c>
      <c r="J8" s="103" t="s">
        <v>359</v>
      </c>
      <c r="K8" s="1"/>
      <c r="L8" s="1"/>
      <c r="M8" s="1"/>
    </row>
    <row r="9" spans="1:13" ht="62.25" customHeight="1" x14ac:dyDescent="0.2">
      <c r="A9" s="29">
        <v>3</v>
      </c>
      <c r="B9" s="18" t="s">
        <v>95</v>
      </c>
      <c r="C9" s="42">
        <v>8000</v>
      </c>
      <c r="D9" s="43">
        <v>8000</v>
      </c>
      <c r="E9" s="16" t="s">
        <v>44</v>
      </c>
      <c r="F9" s="7" t="s">
        <v>58</v>
      </c>
      <c r="G9" s="7" t="s">
        <v>58</v>
      </c>
      <c r="H9" s="89" t="s">
        <v>45</v>
      </c>
      <c r="I9" s="101" t="s">
        <v>225</v>
      </c>
      <c r="J9" s="103" t="s">
        <v>271</v>
      </c>
    </row>
    <row r="10" spans="1:13" ht="66" customHeight="1" x14ac:dyDescent="0.2">
      <c r="A10" s="29">
        <v>4</v>
      </c>
      <c r="B10" s="18" t="s">
        <v>95</v>
      </c>
      <c r="C10" s="42">
        <v>8000</v>
      </c>
      <c r="D10" s="43">
        <v>8000</v>
      </c>
      <c r="E10" s="16" t="s">
        <v>44</v>
      </c>
      <c r="F10" s="7" t="s">
        <v>59</v>
      </c>
      <c r="G10" s="7" t="s">
        <v>59</v>
      </c>
      <c r="H10" s="89" t="s">
        <v>45</v>
      </c>
      <c r="I10" s="101" t="s">
        <v>225</v>
      </c>
      <c r="J10" s="103" t="s">
        <v>357</v>
      </c>
    </row>
    <row r="11" spans="1:13" ht="88.5" customHeight="1" x14ac:dyDescent="0.2">
      <c r="A11" s="29">
        <v>5</v>
      </c>
      <c r="B11" s="18" t="s">
        <v>96</v>
      </c>
      <c r="C11" s="42">
        <v>9500</v>
      </c>
      <c r="D11" s="43">
        <v>9500</v>
      </c>
      <c r="E11" s="16" t="s">
        <v>44</v>
      </c>
      <c r="F11" s="7" t="s">
        <v>64</v>
      </c>
      <c r="G11" s="7" t="s">
        <v>64</v>
      </c>
      <c r="H11" s="89" t="s">
        <v>45</v>
      </c>
      <c r="I11" s="101" t="s">
        <v>225</v>
      </c>
      <c r="J11" s="103" t="s">
        <v>361</v>
      </c>
    </row>
    <row r="12" spans="1:13" ht="81.75" customHeight="1" x14ac:dyDescent="0.2">
      <c r="A12" s="29">
        <v>6</v>
      </c>
      <c r="B12" s="18" t="s">
        <v>96</v>
      </c>
      <c r="C12" s="42">
        <v>9500</v>
      </c>
      <c r="D12" s="43">
        <v>9500</v>
      </c>
      <c r="E12" s="16" t="s">
        <v>44</v>
      </c>
      <c r="F12" s="7" t="s">
        <v>65</v>
      </c>
      <c r="G12" s="7" t="s">
        <v>65</v>
      </c>
      <c r="H12" s="89" t="s">
        <v>45</v>
      </c>
      <c r="I12" s="101" t="s">
        <v>225</v>
      </c>
      <c r="J12" s="103" t="s">
        <v>360</v>
      </c>
    </row>
    <row r="13" spans="1:13" ht="81.75" customHeight="1" x14ac:dyDescent="0.2">
      <c r="A13" s="29">
        <v>7</v>
      </c>
      <c r="B13" s="24" t="s">
        <v>97</v>
      </c>
      <c r="C13" s="44">
        <v>9000</v>
      </c>
      <c r="D13" s="45">
        <v>9000</v>
      </c>
      <c r="E13" s="47" t="s">
        <v>44</v>
      </c>
      <c r="F13" s="16" t="s">
        <v>66</v>
      </c>
      <c r="G13" s="16" t="s">
        <v>66</v>
      </c>
      <c r="H13" s="89" t="s">
        <v>45</v>
      </c>
      <c r="I13" s="101" t="s">
        <v>225</v>
      </c>
      <c r="J13" s="103" t="s">
        <v>356</v>
      </c>
    </row>
    <row r="14" spans="1:13" ht="66" customHeight="1" x14ac:dyDescent="0.2">
      <c r="A14" s="29">
        <v>8</v>
      </c>
      <c r="B14" s="24" t="s">
        <v>98</v>
      </c>
      <c r="C14" s="44">
        <v>9000</v>
      </c>
      <c r="D14" s="45">
        <v>9000</v>
      </c>
      <c r="E14" s="47" t="s">
        <v>44</v>
      </c>
      <c r="F14" s="16" t="s">
        <v>67</v>
      </c>
      <c r="G14" s="16" t="s">
        <v>67</v>
      </c>
      <c r="H14" s="89" t="s">
        <v>45</v>
      </c>
      <c r="I14" s="101" t="s">
        <v>225</v>
      </c>
      <c r="J14" s="103" t="s">
        <v>355</v>
      </c>
    </row>
    <row r="15" spans="1:13" ht="57" customHeight="1" x14ac:dyDescent="0.2">
      <c r="A15" s="29">
        <v>9</v>
      </c>
      <c r="B15" s="24" t="s">
        <v>99</v>
      </c>
      <c r="C15" s="44">
        <v>3300</v>
      </c>
      <c r="D15" s="45">
        <v>3300</v>
      </c>
      <c r="E15" s="47" t="s">
        <v>44</v>
      </c>
      <c r="F15" s="16" t="s">
        <v>68</v>
      </c>
      <c r="G15" s="16" t="s">
        <v>68</v>
      </c>
      <c r="H15" s="89" t="s">
        <v>45</v>
      </c>
      <c r="I15" s="101" t="s">
        <v>225</v>
      </c>
      <c r="J15" s="103" t="s">
        <v>362</v>
      </c>
    </row>
    <row r="16" spans="1:13" ht="53.25" customHeight="1" x14ac:dyDescent="0.2">
      <c r="A16" s="29">
        <v>10</v>
      </c>
      <c r="B16" s="32" t="s">
        <v>100</v>
      </c>
      <c r="C16" s="44">
        <v>22500</v>
      </c>
      <c r="D16" s="44">
        <v>22500</v>
      </c>
      <c r="E16" s="47" t="s">
        <v>44</v>
      </c>
      <c r="F16" s="16" t="s">
        <v>103</v>
      </c>
      <c r="G16" s="16" t="s">
        <v>103</v>
      </c>
      <c r="H16" s="89" t="s">
        <v>45</v>
      </c>
      <c r="I16" s="101" t="s">
        <v>225</v>
      </c>
      <c r="J16" s="103" t="s">
        <v>351</v>
      </c>
    </row>
    <row r="17" spans="1:10" ht="53.25" customHeight="1" x14ac:dyDescent="0.2">
      <c r="A17" s="29">
        <v>11</v>
      </c>
      <c r="B17" s="31" t="s">
        <v>101</v>
      </c>
      <c r="C17" s="44">
        <v>46900</v>
      </c>
      <c r="D17" s="44">
        <v>46900</v>
      </c>
      <c r="E17" s="47" t="s">
        <v>44</v>
      </c>
      <c r="F17" s="16" t="s">
        <v>104</v>
      </c>
      <c r="G17" s="16" t="s">
        <v>104</v>
      </c>
      <c r="H17" s="89" t="s">
        <v>45</v>
      </c>
      <c r="I17" s="101" t="s">
        <v>225</v>
      </c>
      <c r="J17" s="103" t="s">
        <v>349</v>
      </c>
    </row>
    <row r="18" spans="1:10" ht="53.25" customHeight="1" x14ac:dyDescent="0.2">
      <c r="A18" s="29">
        <v>12</v>
      </c>
      <c r="B18" s="31" t="s">
        <v>102</v>
      </c>
      <c r="C18" s="44">
        <v>35100</v>
      </c>
      <c r="D18" s="44">
        <v>35100</v>
      </c>
      <c r="E18" s="47" t="s">
        <v>44</v>
      </c>
      <c r="F18" s="16" t="s">
        <v>105</v>
      </c>
      <c r="G18" s="16" t="s">
        <v>105</v>
      </c>
      <c r="H18" s="89" t="s">
        <v>45</v>
      </c>
      <c r="I18" s="101" t="s">
        <v>225</v>
      </c>
      <c r="J18" s="103" t="s">
        <v>350</v>
      </c>
    </row>
    <row r="19" spans="1:10" ht="53.25" customHeight="1" x14ac:dyDescent="0.2">
      <c r="A19" s="29">
        <v>13</v>
      </c>
      <c r="B19" s="32" t="s">
        <v>111</v>
      </c>
      <c r="C19" s="44">
        <v>90300</v>
      </c>
      <c r="D19" s="44">
        <v>90300</v>
      </c>
      <c r="E19" s="47" t="s">
        <v>44</v>
      </c>
      <c r="F19" s="16" t="s">
        <v>106</v>
      </c>
      <c r="G19" s="16" t="s">
        <v>106</v>
      </c>
      <c r="H19" s="89" t="s">
        <v>45</v>
      </c>
      <c r="I19" s="101" t="s">
        <v>225</v>
      </c>
      <c r="J19" s="103" t="s">
        <v>352</v>
      </c>
    </row>
    <row r="20" spans="1:10" ht="53.25" customHeight="1" x14ac:dyDescent="0.2">
      <c r="A20" s="29">
        <v>14</v>
      </c>
      <c r="B20" s="32" t="s">
        <v>748</v>
      </c>
      <c r="C20" s="44">
        <v>78000</v>
      </c>
      <c r="D20" s="44">
        <v>78000</v>
      </c>
      <c r="E20" s="47" t="s">
        <v>44</v>
      </c>
      <c r="F20" s="16" t="s">
        <v>747</v>
      </c>
      <c r="G20" s="16" t="str">
        <f>F20</f>
        <v>หจก.บัณดิษฐ์รุ่งเรือง/78,000 บาท</v>
      </c>
      <c r="H20" s="89" t="s">
        <v>45</v>
      </c>
      <c r="I20" s="101" t="s">
        <v>225</v>
      </c>
      <c r="J20" s="103" t="s">
        <v>746</v>
      </c>
    </row>
    <row r="21" spans="1:10" ht="53.25" customHeight="1" x14ac:dyDescent="0.2">
      <c r="A21" s="29">
        <v>15</v>
      </c>
      <c r="B21" s="32" t="s">
        <v>749</v>
      </c>
      <c r="C21" s="44">
        <v>46800</v>
      </c>
      <c r="D21" s="44">
        <f>C21</f>
        <v>46800</v>
      </c>
      <c r="E21" s="47" t="s">
        <v>44</v>
      </c>
      <c r="F21" s="16" t="s">
        <v>751</v>
      </c>
      <c r="G21" s="16" t="str">
        <f t="shared" ref="G21:G22" si="0">F21</f>
        <v>หจก.บัณดิษฐ์รุ่งเรือง/46,800 บาท</v>
      </c>
      <c r="H21" s="89" t="s">
        <v>45</v>
      </c>
      <c r="I21" s="101" t="s">
        <v>225</v>
      </c>
      <c r="J21" s="103" t="s">
        <v>752</v>
      </c>
    </row>
    <row r="22" spans="1:10" ht="53.25" customHeight="1" x14ac:dyDescent="0.2">
      <c r="A22" s="29">
        <v>16</v>
      </c>
      <c r="B22" s="32" t="s">
        <v>750</v>
      </c>
      <c r="C22" s="44">
        <v>46800</v>
      </c>
      <c r="D22" s="44">
        <f>C22</f>
        <v>46800</v>
      </c>
      <c r="E22" s="47" t="s">
        <v>44</v>
      </c>
      <c r="F22" s="16" t="s">
        <v>751</v>
      </c>
      <c r="G22" s="16" t="str">
        <f t="shared" si="0"/>
        <v>หจก.บัณดิษฐ์รุ่งเรือง/46,800 บาท</v>
      </c>
      <c r="H22" s="89" t="s">
        <v>45</v>
      </c>
      <c r="I22" s="101" t="s">
        <v>225</v>
      </c>
      <c r="J22" s="103" t="s">
        <v>753</v>
      </c>
    </row>
    <row r="23" spans="1:10" ht="53.25" customHeight="1" x14ac:dyDescent="0.2">
      <c r="A23" s="29">
        <v>17</v>
      </c>
      <c r="B23" s="32" t="s">
        <v>114</v>
      </c>
      <c r="C23" s="44">
        <v>150</v>
      </c>
      <c r="D23" s="44">
        <v>150</v>
      </c>
      <c r="E23" s="47" t="s">
        <v>44</v>
      </c>
      <c r="F23" s="16" t="s">
        <v>107</v>
      </c>
      <c r="G23" s="16" t="s">
        <v>108</v>
      </c>
      <c r="H23" s="89" t="s">
        <v>45</v>
      </c>
      <c r="I23" s="101" t="s">
        <v>225</v>
      </c>
      <c r="J23" s="103" t="s">
        <v>353</v>
      </c>
    </row>
    <row r="24" spans="1:10" ht="70.5" customHeight="1" x14ac:dyDescent="0.2">
      <c r="A24" s="29">
        <v>18</v>
      </c>
      <c r="B24" s="32" t="s">
        <v>113</v>
      </c>
      <c r="C24" s="44">
        <v>2160</v>
      </c>
      <c r="D24" s="44">
        <v>2160</v>
      </c>
      <c r="E24" s="47" t="s">
        <v>44</v>
      </c>
      <c r="F24" s="16" t="s">
        <v>109</v>
      </c>
      <c r="G24" s="16" t="s">
        <v>109</v>
      </c>
      <c r="H24" s="89" t="s">
        <v>45</v>
      </c>
      <c r="I24" s="101" t="s">
        <v>225</v>
      </c>
      <c r="J24" s="103" t="s">
        <v>354</v>
      </c>
    </row>
    <row r="25" spans="1:10" ht="50.25" customHeight="1" x14ac:dyDescent="0.2">
      <c r="A25" s="29">
        <v>19</v>
      </c>
      <c r="B25" s="32" t="s">
        <v>110</v>
      </c>
      <c r="C25" s="44">
        <v>39000</v>
      </c>
      <c r="D25" s="44">
        <v>39000</v>
      </c>
      <c r="E25" s="47" t="s">
        <v>44</v>
      </c>
      <c r="F25" s="16" t="s">
        <v>112</v>
      </c>
      <c r="G25" s="16" t="s">
        <v>112</v>
      </c>
      <c r="H25" s="89" t="s">
        <v>45</v>
      </c>
      <c r="I25" s="101" t="s">
        <v>225</v>
      </c>
      <c r="J25" s="105" t="s">
        <v>348</v>
      </c>
    </row>
    <row r="26" spans="1:10" ht="68.25" customHeight="1" x14ac:dyDescent="0.2">
      <c r="A26" s="29">
        <v>20</v>
      </c>
      <c r="B26" s="32" t="s">
        <v>272</v>
      </c>
      <c r="C26" s="44">
        <v>20040</v>
      </c>
      <c r="D26" s="45">
        <v>20040</v>
      </c>
      <c r="E26" s="47" t="s">
        <v>44</v>
      </c>
      <c r="F26" s="16" t="s">
        <v>276</v>
      </c>
      <c r="G26" s="16" t="s">
        <v>276</v>
      </c>
      <c r="H26" s="89" t="s">
        <v>45</v>
      </c>
      <c r="I26" s="101" t="s">
        <v>227</v>
      </c>
      <c r="J26" s="103" t="s">
        <v>347</v>
      </c>
    </row>
    <row r="27" spans="1:10" ht="57" customHeight="1" x14ac:dyDescent="0.2">
      <c r="A27" s="29">
        <v>21</v>
      </c>
      <c r="B27" s="32" t="s">
        <v>273</v>
      </c>
      <c r="C27" s="44">
        <v>12990.9</v>
      </c>
      <c r="D27" s="44">
        <v>12990.9</v>
      </c>
      <c r="E27" s="47" t="s">
        <v>44</v>
      </c>
      <c r="F27" s="16" t="s">
        <v>275</v>
      </c>
      <c r="G27" s="16" t="s">
        <v>275</v>
      </c>
      <c r="H27" s="89" t="s">
        <v>45</v>
      </c>
      <c r="I27" s="101" t="s">
        <v>227</v>
      </c>
      <c r="J27" s="103" t="s">
        <v>346</v>
      </c>
    </row>
    <row r="28" spans="1:10" ht="90" customHeight="1" x14ac:dyDescent="0.2">
      <c r="A28" s="29">
        <v>22</v>
      </c>
      <c r="B28" s="134" t="s">
        <v>274</v>
      </c>
      <c r="C28" s="44">
        <v>1665.5</v>
      </c>
      <c r="D28" s="44">
        <v>1665.5</v>
      </c>
      <c r="E28" s="47" t="s">
        <v>44</v>
      </c>
      <c r="F28" s="16" t="s">
        <v>234</v>
      </c>
      <c r="G28" s="16" t="s">
        <v>234</v>
      </c>
      <c r="H28" s="89" t="s">
        <v>45</v>
      </c>
      <c r="I28" s="101" t="s">
        <v>227</v>
      </c>
      <c r="J28" s="103" t="s">
        <v>345</v>
      </c>
    </row>
    <row r="29" spans="1:10" ht="58.5" customHeight="1" x14ac:dyDescent="0.2">
      <c r="A29" s="29">
        <v>23</v>
      </c>
      <c r="B29" s="32" t="s">
        <v>280</v>
      </c>
      <c r="C29" s="44">
        <v>93719.85</v>
      </c>
      <c r="D29" s="44">
        <v>93719.85</v>
      </c>
      <c r="E29" s="47" t="s">
        <v>44</v>
      </c>
      <c r="F29" s="16" t="s">
        <v>279</v>
      </c>
      <c r="G29" s="16" t="s">
        <v>279</v>
      </c>
      <c r="H29" s="89" t="s">
        <v>45</v>
      </c>
      <c r="I29" s="101" t="s">
        <v>227</v>
      </c>
      <c r="J29" s="103" t="s">
        <v>344</v>
      </c>
    </row>
    <row r="30" spans="1:10" ht="59.25" customHeight="1" x14ac:dyDescent="0.2">
      <c r="A30" s="29">
        <v>24</v>
      </c>
      <c r="B30" s="32" t="s">
        <v>277</v>
      </c>
      <c r="C30" s="44">
        <v>127500</v>
      </c>
      <c r="D30" s="44">
        <v>127500</v>
      </c>
      <c r="E30" s="47" t="s">
        <v>44</v>
      </c>
      <c r="F30" s="16" t="s">
        <v>278</v>
      </c>
      <c r="G30" s="16" t="s">
        <v>278</v>
      </c>
      <c r="H30" s="89" t="s">
        <v>45</v>
      </c>
      <c r="I30" s="99" t="s">
        <v>227</v>
      </c>
      <c r="J30" s="105" t="s">
        <v>343</v>
      </c>
    </row>
    <row r="31" spans="1:10" ht="53.25" customHeight="1" x14ac:dyDescent="0.2">
      <c r="A31" s="29">
        <v>25</v>
      </c>
      <c r="B31" s="32" t="s">
        <v>281</v>
      </c>
      <c r="C31" s="44">
        <v>20000</v>
      </c>
      <c r="D31" s="45">
        <v>20000</v>
      </c>
      <c r="E31" s="47" t="s">
        <v>44</v>
      </c>
      <c r="F31" s="16" t="s">
        <v>282</v>
      </c>
      <c r="G31" s="16" t="s">
        <v>282</v>
      </c>
      <c r="H31" s="89" t="s">
        <v>45</v>
      </c>
      <c r="I31" s="99" t="s">
        <v>227</v>
      </c>
      <c r="J31" s="105" t="s">
        <v>342</v>
      </c>
    </row>
    <row r="32" spans="1:10" ht="69" customHeight="1" x14ac:dyDescent="0.2">
      <c r="A32" s="29">
        <v>26</v>
      </c>
      <c r="B32" s="32" t="s">
        <v>283</v>
      </c>
      <c r="C32" s="44">
        <v>13950</v>
      </c>
      <c r="D32" s="44">
        <v>13950</v>
      </c>
      <c r="E32" s="47" t="s">
        <v>44</v>
      </c>
      <c r="F32" s="16" t="s">
        <v>285</v>
      </c>
      <c r="G32" s="16" t="s">
        <v>285</v>
      </c>
      <c r="H32" s="89" t="s">
        <v>45</v>
      </c>
      <c r="I32" s="99" t="s">
        <v>227</v>
      </c>
      <c r="J32" s="105" t="s">
        <v>341</v>
      </c>
    </row>
    <row r="33" spans="1:10" ht="53.25" customHeight="1" x14ac:dyDescent="0.2">
      <c r="A33" s="29">
        <v>27</v>
      </c>
      <c r="B33" s="32" t="s">
        <v>284</v>
      </c>
      <c r="C33" s="44">
        <v>11100</v>
      </c>
      <c r="D33" s="44">
        <v>11100</v>
      </c>
      <c r="E33" s="47" t="s">
        <v>44</v>
      </c>
      <c r="F33" s="16" t="s">
        <v>286</v>
      </c>
      <c r="G33" s="16" t="s">
        <v>286</v>
      </c>
      <c r="H33" s="89" t="s">
        <v>45</v>
      </c>
      <c r="I33" s="101" t="s">
        <v>227</v>
      </c>
      <c r="J33" s="103" t="s">
        <v>340</v>
      </c>
    </row>
    <row r="34" spans="1:10" ht="29.25" customHeight="1" x14ac:dyDescent="0.2">
      <c r="A34" s="87"/>
      <c r="B34" s="33"/>
      <c r="C34" s="247">
        <f>SUM(C7:C33)</f>
        <v>780976.25</v>
      </c>
      <c r="E34" s="40"/>
      <c r="H34" s="40"/>
      <c r="I34" s="33"/>
      <c r="J34" s="94"/>
    </row>
    <row r="35" spans="1:10" ht="14.25" customHeight="1" x14ac:dyDescent="0.2">
      <c r="A35" s="87"/>
      <c r="B35" s="33"/>
      <c r="E35" s="40"/>
      <c r="H35" s="40"/>
      <c r="I35" s="33"/>
      <c r="J35" s="94"/>
    </row>
    <row r="36" spans="1:10" ht="14.25" customHeight="1" x14ac:dyDescent="0.2">
      <c r="A36" s="87"/>
      <c r="B36" s="33"/>
      <c r="E36" s="40"/>
      <c r="H36" s="40"/>
      <c r="I36" s="33"/>
      <c r="J36" s="94"/>
    </row>
    <row r="37" spans="1:10" ht="14.25" customHeight="1" x14ac:dyDescent="0.2">
      <c r="A37" s="87"/>
      <c r="B37" s="33"/>
      <c r="E37" s="40"/>
      <c r="H37" s="40"/>
      <c r="I37" s="33"/>
      <c r="J37" s="94"/>
    </row>
    <row r="38" spans="1:10" ht="14.25" customHeight="1" x14ac:dyDescent="0.2">
      <c r="A38" s="87"/>
      <c r="B38" s="33"/>
      <c r="E38" s="40"/>
      <c r="H38" s="40"/>
      <c r="I38" s="33"/>
      <c r="J38" s="94"/>
    </row>
    <row r="39" spans="1:10" ht="14.25" customHeight="1" x14ac:dyDescent="0.2">
      <c r="A39" s="87"/>
      <c r="B39" s="33"/>
      <c r="E39" s="40"/>
      <c r="H39" s="40"/>
      <c r="I39" s="33"/>
      <c r="J39" s="94"/>
    </row>
    <row r="40" spans="1:10" ht="14.25" customHeight="1" x14ac:dyDescent="0.2">
      <c r="A40" s="87"/>
      <c r="B40" s="33"/>
      <c r="E40" s="40"/>
      <c r="H40" s="40"/>
      <c r="I40" s="33"/>
      <c r="J40" s="94"/>
    </row>
    <row r="41" spans="1:10" ht="14.25" customHeight="1" x14ac:dyDescent="0.2">
      <c r="A41" s="87"/>
      <c r="B41" s="33"/>
      <c r="E41" s="40"/>
      <c r="H41" s="40"/>
      <c r="I41" s="33"/>
      <c r="J41" s="94"/>
    </row>
    <row r="42" spans="1:10" ht="14.25" customHeight="1" x14ac:dyDescent="0.2">
      <c r="A42" s="87"/>
      <c r="B42" s="33"/>
      <c r="E42" s="40"/>
      <c r="H42" s="40"/>
      <c r="I42" s="33"/>
      <c r="J42" s="94"/>
    </row>
    <row r="43" spans="1:10" ht="14.25" customHeight="1" x14ac:dyDescent="0.2">
      <c r="A43" s="87"/>
      <c r="B43" s="33"/>
      <c r="E43" s="40"/>
      <c r="H43" s="40"/>
      <c r="I43" s="33"/>
      <c r="J43" s="94"/>
    </row>
    <row r="44" spans="1:10" ht="14.25" customHeight="1" x14ac:dyDescent="0.2">
      <c r="A44" s="87"/>
      <c r="B44" s="33"/>
      <c r="E44" s="40"/>
      <c r="H44" s="40"/>
      <c r="I44" s="33"/>
      <c r="J44" s="94"/>
    </row>
    <row r="45" spans="1:10" ht="14.25" customHeight="1" x14ac:dyDescent="0.2">
      <c r="A45" s="87"/>
      <c r="B45" s="33"/>
      <c r="E45" s="40"/>
      <c r="H45" s="40"/>
      <c r="I45" s="33"/>
      <c r="J45" s="94"/>
    </row>
    <row r="46" spans="1:10" ht="14.25" customHeight="1" x14ac:dyDescent="0.2">
      <c r="A46" s="87"/>
      <c r="B46" s="33"/>
      <c r="E46" s="40"/>
      <c r="H46" s="40"/>
      <c r="I46" s="33"/>
      <c r="J46" s="94"/>
    </row>
    <row r="47" spans="1:10" ht="14.25" customHeight="1" x14ac:dyDescent="0.2">
      <c r="A47" s="87"/>
      <c r="B47" s="33"/>
      <c r="E47" s="40"/>
      <c r="H47" s="40"/>
      <c r="I47" s="33"/>
      <c r="J47" s="94"/>
    </row>
    <row r="48" spans="1:10" ht="14.25" customHeight="1" x14ac:dyDescent="0.2">
      <c r="A48" s="87"/>
      <c r="B48" s="33"/>
      <c r="E48" s="40"/>
      <c r="H48" s="40"/>
      <c r="I48" s="33"/>
      <c r="J48" s="94"/>
    </row>
    <row r="49" spans="1:10" ht="14.25" customHeight="1" x14ac:dyDescent="0.2">
      <c r="A49" s="87"/>
      <c r="B49" s="33"/>
      <c r="E49" s="40"/>
      <c r="H49" s="40"/>
      <c r="I49" s="33"/>
      <c r="J49" s="94"/>
    </row>
    <row r="50" spans="1:10" ht="14.25" customHeight="1" x14ac:dyDescent="0.2">
      <c r="A50" s="87"/>
      <c r="B50" s="33"/>
      <c r="E50" s="40"/>
      <c r="H50" s="40"/>
      <c r="I50" s="33"/>
      <c r="J50" s="94"/>
    </row>
    <row r="51" spans="1:10" ht="14.25" customHeight="1" x14ac:dyDescent="0.2">
      <c r="A51" s="87"/>
      <c r="B51" s="33"/>
      <c r="E51" s="40"/>
      <c r="H51" s="40"/>
      <c r="I51" s="33"/>
      <c r="J51" s="94"/>
    </row>
    <row r="52" spans="1:10" ht="14.25" customHeight="1" x14ac:dyDescent="0.2">
      <c r="A52" s="87"/>
      <c r="B52" s="33"/>
      <c r="E52" s="40"/>
      <c r="H52" s="40"/>
      <c r="I52" s="33"/>
      <c r="J52" s="94"/>
    </row>
    <row r="53" spans="1:10" ht="14.25" customHeight="1" x14ac:dyDescent="0.2">
      <c r="A53" s="87"/>
      <c r="B53" s="33"/>
      <c r="E53" s="40"/>
      <c r="H53" s="40"/>
      <c r="I53" s="33"/>
      <c r="J53" s="94"/>
    </row>
    <row r="54" spans="1:10" ht="14.25" customHeight="1" x14ac:dyDescent="0.2">
      <c r="A54" s="87"/>
      <c r="B54" s="33"/>
      <c r="E54" s="40"/>
      <c r="H54" s="40"/>
      <c r="I54" s="33"/>
      <c r="J54" s="94"/>
    </row>
    <row r="55" spans="1:10" ht="14.25" customHeight="1" x14ac:dyDescent="0.2">
      <c r="A55" s="87"/>
      <c r="B55" s="33"/>
      <c r="E55" s="40"/>
      <c r="H55" s="40"/>
      <c r="I55" s="33"/>
      <c r="J55" s="94"/>
    </row>
    <row r="56" spans="1:10" ht="14.25" customHeight="1" x14ac:dyDescent="0.2">
      <c r="A56" s="87"/>
      <c r="B56" s="33"/>
      <c r="E56" s="40"/>
      <c r="H56" s="40"/>
      <c r="I56" s="33"/>
      <c r="J56" s="94"/>
    </row>
    <row r="57" spans="1:10" ht="14.25" customHeight="1" x14ac:dyDescent="0.2">
      <c r="A57" s="87"/>
      <c r="B57" s="33"/>
      <c r="E57" s="40"/>
      <c r="H57" s="40"/>
      <c r="I57" s="33"/>
      <c r="J57" s="94"/>
    </row>
    <row r="58" spans="1:10" ht="14.25" customHeight="1" x14ac:dyDescent="0.2">
      <c r="A58" s="87"/>
      <c r="B58" s="33"/>
      <c r="E58" s="40"/>
      <c r="H58" s="40"/>
      <c r="I58" s="33"/>
      <c r="J58" s="94"/>
    </row>
    <row r="59" spans="1:10" ht="14.25" customHeight="1" x14ac:dyDescent="0.2">
      <c r="A59" s="87"/>
      <c r="B59" s="33"/>
      <c r="E59" s="40"/>
      <c r="H59" s="40"/>
      <c r="I59" s="33"/>
      <c r="J59" s="94"/>
    </row>
    <row r="60" spans="1:10" ht="14.25" customHeight="1" x14ac:dyDescent="0.2">
      <c r="A60" s="87"/>
      <c r="B60" s="33"/>
      <c r="E60" s="40"/>
      <c r="H60" s="40"/>
      <c r="I60" s="33"/>
      <c r="J60" s="94"/>
    </row>
    <row r="61" spans="1:10" ht="14.25" customHeight="1" x14ac:dyDescent="0.2">
      <c r="A61" s="87"/>
      <c r="B61" s="33"/>
      <c r="E61" s="40"/>
      <c r="H61" s="40"/>
      <c r="I61" s="33"/>
      <c r="J61" s="94"/>
    </row>
    <row r="62" spans="1:10" ht="14.25" customHeight="1" x14ac:dyDescent="0.2">
      <c r="A62" s="87"/>
      <c r="B62" s="33"/>
      <c r="E62" s="40"/>
      <c r="H62" s="40"/>
      <c r="I62" s="33"/>
      <c r="J62" s="94"/>
    </row>
    <row r="63" spans="1:10" ht="14.25" customHeight="1" x14ac:dyDescent="0.2">
      <c r="A63" s="87"/>
      <c r="B63" s="33"/>
      <c r="E63" s="40"/>
      <c r="H63" s="40"/>
      <c r="I63" s="33"/>
      <c r="J63" s="94"/>
    </row>
    <row r="64" spans="1:10" ht="14.25" customHeight="1" x14ac:dyDescent="0.2">
      <c r="A64" s="87"/>
      <c r="B64" s="33"/>
      <c r="E64" s="40"/>
      <c r="H64" s="40"/>
      <c r="I64" s="33"/>
      <c r="J64" s="94"/>
    </row>
    <row r="65" spans="1:10" ht="14.25" customHeight="1" x14ac:dyDescent="0.2">
      <c r="A65" s="87"/>
      <c r="B65" s="33"/>
      <c r="E65" s="40"/>
      <c r="H65" s="40"/>
      <c r="I65" s="33"/>
      <c r="J65" s="94"/>
    </row>
    <row r="66" spans="1:10" ht="14.25" customHeight="1" x14ac:dyDescent="0.2">
      <c r="A66" s="87"/>
      <c r="B66" s="33"/>
      <c r="E66" s="40"/>
      <c r="H66" s="40"/>
      <c r="I66" s="33"/>
      <c r="J66" s="94"/>
    </row>
    <row r="67" spans="1:10" ht="14.25" customHeight="1" x14ac:dyDescent="0.2">
      <c r="A67" s="87"/>
      <c r="B67" s="33"/>
      <c r="E67" s="40"/>
      <c r="H67" s="40"/>
      <c r="I67" s="33"/>
      <c r="J67" s="94"/>
    </row>
    <row r="68" spans="1:10" ht="14.25" customHeight="1" x14ac:dyDescent="0.2">
      <c r="A68" s="87"/>
      <c r="B68" s="33"/>
      <c r="E68" s="40"/>
      <c r="H68" s="40"/>
      <c r="I68" s="33"/>
      <c r="J68" s="94"/>
    </row>
    <row r="69" spans="1:10" ht="14.25" customHeight="1" x14ac:dyDescent="0.2">
      <c r="A69" s="87"/>
      <c r="B69" s="33"/>
      <c r="E69" s="40"/>
      <c r="H69" s="40"/>
      <c r="I69" s="33"/>
      <c r="J69" s="94"/>
    </row>
    <row r="70" spans="1:10" ht="14.25" customHeight="1" x14ac:dyDescent="0.2">
      <c r="A70" s="87"/>
      <c r="B70" s="33"/>
      <c r="E70" s="40"/>
      <c r="H70" s="40"/>
      <c r="I70" s="33"/>
      <c r="J70" s="94"/>
    </row>
    <row r="71" spans="1:10" ht="14.25" customHeight="1" x14ac:dyDescent="0.2">
      <c r="A71" s="87"/>
      <c r="B71" s="33"/>
      <c r="E71" s="40"/>
      <c r="H71" s="40"/>
      <c r="I71" s="33"/>
      <c r="J71" s="94"/>
    </row>
    <row r="72" spans="1:10" ht="14.25" customHeight="1" x14ac:dyDescent="0.2">
      <c r="A72" s="87"/>
      <c r="B72" s="33"/>
      <c r="E72" s="40"/>
      <c r="H72" s="40"/>
      <c r="I72" s="33"/>
      <c r="J72" s="94"/>
    </row>
    <row r="73" spans="1:10" ht="14.25" customHeight="1" x14ac:dyDescent="0.2">
      <c r="A73" s="87"/>
      <c r="B73" s="33"/>
      <c r="E73" s="40"/>
      <c r="H73" s="40"/>
      <c r="I73" s="33"/>
      <c r="J73" s="94"/>
    </row>
    <row r="74" spans="1:10" ht="14.25" customHeight="1" x14ac:dyDescent="0.2">
      <c r="A74" s="87"/>
      <c r="B74" s="33"/>
      <c r="E74" s="40"/>
      <c r="H74" s="40"/>
      <c r="I74" s="33"/>
      <c r="J74" s="94"/>
    </row>
    <row r="75" spans="1:10" ht="14.25" customHeight="1" x14ac:dyDescent="0.2"/>
    <row r="76" spans="1:10" ht="14.25" customHeight="1" x14ac:dyDescent="0.2"/>
    <row r="77" spans="1:10" ht="14.25" customHeight="1" x14ac:dyDescent="0.2"/>
    <row r="78" spans="1:10" ht="14.25" customHeight="1" x14ac:dyDescent="0.2"/>
    <row r="79" spans="1:10" ht="14.25" customHeight="1" x14ac:dyDescent="0.2"/>
    <row r="80" spans="1:1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</sheetData>
  <mergeCells count="5">
    <mergeCell ref="A2:J2"/>
    <mergeCell ref="A4:J4"/>
    <mergeCell ref="A5:J5"/>
    <mergeCell ref="A3:J3"/>
    <mergeCell ref="I6:J6"/>
  </mergeCells>
  <printOptions horizontalCentered="1"/>
  <pageMargins left="0.11811023622047245" right="0.11811023622047245" top="0.35433070866141736" bottom="0.15748031496062992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85"/>
  <sheetViews>
    <sheetView topLeftCell="A19" zoomScaleNormal="100" workbookViewId="0">
      <selection activeCell="C38" sqref="C38"/>
    </sheetView>
  </sheetViews>
  <sheetFormatPr defaultColWidth="12.625" defaultRowHeight="15" customHeight="1" x14ac:dyDescent="0.2"/>
  <cols>
    <col min="1" max="1" width="6.5" customWidth="1"/>
    <col min="2" max="2" width="24" style="129" customWidth="1"/>
    <col min="3" max="3" width="11.25" style="56" customWidth="1"/>
    <col min="4" max="4" width="10.75" style="56" customWidth="1"/>
    <col min="5" max="5" width="12.875" customWidth="1"/>
    <col min="6" max="7" width="18" style="107" customWidth="1"/>
    <col min="8" max="8" width="13.25" customWidth="1"/>
    <col min="9" max="9" width="9.875" customWidth="1"/>
    <col min="10" max="10" width="11.625" style="125" customWidth="1"/>
    <col min="11" max="27" width="8.625" customWidth="1"/>
  </cols>
  <sheetData>
    <row r="1" spans="1:10" ht="21.75" customHeight="1" x14ac:dyDescent="0.4">
      <c r="A1" s="3"/>
      <c r="E1" s="1"/>
      <c r="H1" s="1"/>
      <c r="I1" s="83"/>
      <c r="J1" s="154" t="s">
        <v>9</v>
      </c>
    </row>
    <row r="2" spans="1:10" ht="6.75" customHeight="1" x14ac:dyDescent="0.4">
      <c r="A2" s="3"/>
      <c r="E2" s="1"/>
      <c r="H2" s="1"/>
      <c r="I2" s="83"/>
      <c r="J2" s="94"/>
    </row>
    <row r="3" spans="1:10" ht="19.5" customHeight="1" x14ac:dyDescent="0.55000000000000004">
      <c r="A3" s="257" t="s">
        <v>10</v>
      </c>
      <c r="B3" s="258"/>
      <c r="C3" s="258"/>
      <c r="D3" s="258"/>
      <c r="E3" s="258"/>
      <c r="F3" s="258"/>
      <c r="G3" s="258"/>
      <c r="H3" s="258"/>
      <c r="I3" s="258"/>
      <c r="J3" s="258"/>
    </row>
    <row r="4" spans="1:10" s="6" customFormat="1" ht="26.25" customHeight="1" x14ac:dyDescent="0.2">
      <c r="A4" s="260" t="s">
        <v>50</v>
      </c>
      <c r="B4" s="260"/>
      <c r="C4" s="260"/>
      <c r="D4" s="260"/>
      <c r="E4" s="260"/>
      <c r="F4" s="260"/>
      <c r="G4" s="260"/>
      <c r="H4" s="260"/>
      <c r="I4" s="260"/>
      <c r="J4" s="260"/>
    </row>
    <row r="5" spans="1:10" ht="21" customHeight="1" x14ac:dyDescent="0.4">
      <c r="A5" s="257" t="s">
        <v>27</v>
      </c>
      <c r="B5" s="265"/>
      <c r="C5" s="265"/>
      <c r="D5" s="265"/>
      <c r="E5" s="265"/>
      <c r="F5" s="265"/>
      <c r="G5" s="265"/>
      <c r="H5" s="265"/>
      <c r="I5" s="265"/>
      <c r="J5" s="265"/>
    </row>
    <row r="6" spans="1:10" ht="22.5" customHeight="1" x14ac:dyDescent="0.4">
      <c r="A6" s="259" t="s">
        <v>28</v>
      </c>
      <c r="B6" s="265"/>
      <c r="C6" s="265"/>
      <c r="D6" s="265"/>
      <c r="E6" s="265"/>
      <c r="F6" s="265"/>
      <c r="G6" s="265"/>
      <c r="H6" s="265"/>
      <c r="I6" s="265"/>
      <c r="J6" s="265"/>
    </row>
    <row r="7" spans="1:10" ht="3.75" customHeight="1" x14ac:dyDescent="0.4">
      <c r="A7" s="4"/>
      <c r="E7" s="1"/>
      <c r="H7" s="1"/>
      <c r="I7" s="83"/>
      <c r="J7" s="94"/>
    </row>
    <row r="8" spans="1:10" ht="69.75" customHeight="1" x14ac:dyDescent="0.2">
      <c r="A8" s="34" t="s">
        <v>1</v>
      </c>
      <c r="B8" s="34" t="s">
        <v>13</v>
      </c>
      <c r="C8" s="55" t="s">
        <v>14</v>
      </c>
      <c r="D8" s="55" t="s">
        <v>15</v>
      </c>
      <c r="E8" s="34" t="s">
        <v>16</v>
      </c>
      <c r="F8" s="34" t="s">
        <v>17</v>
      </c>
      <c r="G8" s="34" t="s">
        <v>18</v>
      </c>
      <c r="H8" s="34" t="s">
        <v>19</v>
      </c>
      <c r="I8" s="270" t="s">
        <v>20</v>
      </c>
      <c r="J8" s="270"/>
    </row>
    <row r="9" spans="1:10" ht="87" customHeight="1" x14ac:dyDescent="0.2">
      <c r="A9" s="29">
        <v>1</v>
      </c>
      <c r="B9" s="48" t="s">
        <v>115</v>
      </c>
      <c r="C9" s="42">
        <v>8000</v>
      </c>
      <c r="D9" s="43">
        <v>8000</v>
      </c>
      <c r="E9" s="16" t="s">
        <v>44</v>
      </c>
      <c r="F9" s="7" t="s">
        <v>56</v>
      </c>
      <c r="G9" s="7" t="s">
        <v>56</v>
      </c>
      <c r="H9" s="89" t="s">
        <v>45</v>
      </c>
      <c r="I9" s="101" t="s">
        <v>225</v>
      </c>
      <c r="J9" s="103" t="s">
        <v>289</v>
      </c>
    </row>
    <row r="10" spans="1:10" ht="87.75" customHeight="1" x14ac:dyDescent="0.2">
      <c r="A10" s="143">
        <v>2</v>
      </c>
      <c r="B10" s="54" t="s">
        <v>115</v>
      </c>
      <c r="C10" s="145">
        <v>8000</v>
      </c>
      <c r="D10" s="84">
        <v>8000</v>
      </c>
      <c r="E10" s="53" t="s">
        <v>44</v>
      </c>
      <c r="F10" s="86" t="s">
        <v>57</v>
      </c>
      <c r="G10" s="86" t="s">
        <v>57</v>
      </c>
      <c r="H10" s="147" t="s">
        <v>45</v>
      </c>
      <c r="I10" s="101" t="s">
        <v>225</v>
      </c>
      <c r="J10" s="103" t="s">
        <v>290</v>
      </c>
    </row>
    <row r="11" spans="1:10" s="52" customFormat="1" ht="87.75" customHeight="1" x14ac:dyDescent="0.2">
      <c r="A11" s="29">
        <v>3</v>
      </c>
      <c r="B11" s="48" t="s">
        <v>115</v>
      </c>
      <c r="C11" s="42">
        <v>8000</v>
      </c>
      <c r="D11" s="43">
        <v>8000</v>
      </c>
      <c r="E11" s="16" t="s">
        <v>44</v>
      </c>
      <c r="F11" s="7" t="s">
        <v>58</v>
      </c>
      <c r="G11" s="7" t="s">
        <v>58</v>
      </c>
      <c r="H11" s="89" t="s">
        <v>45</v>
      </c>
      <c r="I11" s="101" t="s">
        <v>225</v>
      </c>
      <c r="J11" s="103" t="s">
        <v>287</v>
      </c>
    </row>
    <row r="12" spans="1:10" ht="90.75" customHeight="1" x14ac:dyDescent="0.2">
      <c r="A12" s="143">
        <v>4</v>
      </c>
      <c r="B12" s="48" t="s">
        <v>115</v>
      </c>
      <c r="C12" s="42">
        <v>8000</v>
      </c>
      <c r="D12" s="43">
        <v>8000</v>
      </c>
      <c r="E12" s="16" t="s">
        <v>44</v>
      </c>
      <c r="F12" s="7" t="s">
        <v>59</v>
      </c>
      <c r="G12" s="7" t="s">
        <v>59</v>
      </c>
      <c r="H12" s="16" t="s">
        <v>45</v>
      </c>
      <c r="I12" s="101" t="s">
        <v>225</v>
      </c>
      <c r="J12" s="103" t="s">
        <v>288</v>
      </c>
    </row>
    <row r="13" spans="1:10" ht="114" customHeight="1" x14ac:dyDescent="0.2">
      <c r="A13" s="29">
        <v>5</v>
      </c>
      <c r="B13" s="48" t="s">
        <v>116</v>
      </c>
      <c r="C13" s="42">
        <v>9500</v>
      </c>
      <c r="D13" s="43">
        <v>9500</v>
      </c>
      <c r="E13" s="16" t="s">
        <v>44</v>
      </c>
      <c r="F13" s="7" t="s">
        <v>64</v>
      </c>
      <c r="G13" s="7" t="s">
        <v>64</v>
      </c>
      <c r="H13" s="89" t="s">
        <v>45</v>
      </c>
      <c r="I13" s="101" t="s">
        <v>225</v>
      </c>
      <c r="J13" s="103" t="s">
        <v>297</v>
      </c>
    </row>
    <row r="14" spans="1:10" ht="120.75" customHeight="1" x14ac:dyDescent="0.2">
      <c r="A14" s="143">
        <v>6</v>
      </c>
      <c r="B14" s="48" t="s">
        <v>116</v>
      </c>
      <c r="C14" s="42">
        <v>9500</v>
      </c>
      <c r="D14" s="43">
        <v>9500</v>
      </c>
      <c r="E14" s="16" t="s">
        <v>44</v>
      </c>
      <c r="F14" s="7" t="s">
        <v>65</v>
      </c>
      <c r="G14" s="7" t="s">
        <v>65</v>
      </c>
      <c r="H14" s="89" t="s">
        <v>45</v>
      </c>
      <c r="I14" s="101" t="s">
        <v>225</v>
      </c>
      <c r="J14" s="103" t="s">
        <v>296</v>
      </c>
    </row>
    <row r="15" spans="1:10" ht="93.75" customHeight="1" x14ac:dyDescent="0.2">
      <c r="A15" s="29">
        <v>7</v>
      </c>
      <c r="B15" s="48" t="s">
        <v>117</v>
      </c>
      <c r="C15" s="44">
        <v>9000</v>
      </c>
      <c r="D15" s="45">
        <v>9000</v>
      </c>
      <c r="E15" s="47" t="s">
        <v>44</v>
      </c>
      <c r="F15" s="16" t="s">
        <v>66</v>
      </c>
      <c r="G15" s="16" t="s">
        <v>66</v>
      </c>
      <c r="H15" s="89" t="s">
        <v>45</v>
      </c>
      <c r="I15" s="101" t="s">
        <v>225</v>
      </c>
      <c r="J15" s="103" t="s">
        <v>295</v>
      </c>
    </row>
    <row r="16" spans="1:10" ht="93.75" customHeight="1" x14ac:dyDescent="0.2">
      <c r="A16" s="143">
        <v>8</v>
      </c>
      <c r="B16" s="48" t="s">
        <v>118</v>
      </c>
      <c r="C16" s="44">
        <v>9000</v>
      </c>
      <c r="D16" s="45">
        <v>9000</v>
      </c>
      <c r="E16" s="47" t="s">
        <v>44</v>
      </c>
      <c r="F16" s="16" t="s">
        <v>67</v>
      </c>
      <c r="G16" s="16" t="s">
        <v>67</v>
      </c>
      <c r="H16" s="89" t="s">
        <v>45</v>
      </c>
      <c r="I16" s="101" t="s">
        <v>225</v>
      </c>
      <c r="J16" s="103" t="s">
        <v>294</v>
      </c>
    </row>
    <row r="17" spans="1:11" ht="93.75" customHeight="1" x14ac:dyDescent="0.2">
      <c r="A17" s="29">
        <v>9</v>
      </c>
      <c r="B17" s="48" t="s">
        <v>755</v>
      </c>
      <c r="C17" s="44">
        <v>448600</v>
      </c>
      <c r="D17" s="45">
        <v>448600</v>
      </c>
      <c r="E17" s="47" t="s">
        <v>44</v>
      </c>
      <c r="F17" s="16" t="s">
        <v>756</v>
      </c>
      <c r="G17" s="16" t="str">
        <f>F17</f>
        <v>หจก.บัณดิษฐ์รุ่งเรือง/448,600 บาท</v>
      </c>
      <c r="H17" s="89" t="s">
        <v>45</v>
      </c>
      <c r="I17" s="101" t="s">
        <v>225</v>
      </c>
      <c r="J17" s="103" t="s">
        <v>754</v>
      </c>
    </row>
    <row r="18" spans="1:11" ht="57" customHeight="1" x14ac:dyDescent="0.2">
      <c r="A18" s="143">
        <v>10</v>
      </c>
      <c r="B18" s="48" t="s">
        <v>119</v>
      </c>
      <c r="C18" s="44">
        <v>3300</v>
      </c>
      <c r="D18" s="45">
        <v>3300</v>
      </c>
      <c r="E18" s="47" t="s">
        <v>44</v>
      </c>
      <c r="F18" s="16" t="s">
        <v>68</v>
      </c>
      <c r="G18" s="16" t="s">
        <v>68</v>
      </c>
      <c r="H18" s="89" t="s">
        <v>45</v>
      </c>
      <c r="I18" s="101" t="s">
        <v>225</v>
      </c>
      <c r="J18" s="103" t="s">
        <v>291</v>
      </c>
    </row>
    <row r="19" spans="1:11" ht="57" customHeight="1" x14ac:dyDescent="0.2">
      <c r="A19" s="29">
        <v>11</v>
      </c>
      <c r="B19" s="151" t="s">
        <v>120</v>
      </c>
      <c r="C19" s="45">
        <v>2820</v>
      </c>
      <c r="D19" s="45">
        <v>2820</v>
      </c>
      <c r="E19" s="47" t="s">
        <v>44</v>
      </c>
      <c r="F19" s="16" t="s">
        <v>122</v>
      </c>
      <c r="G19" s="16" t="s">
        <v>122</v>
      </c>
      <c r="H19" s="89" t="s">
        <v>45</v>
      </c>
      <c r="I19" s="101" t="s">
        <v>225</v>
      </c>
      <c r="J19" s="103" t="s">
        <v>293</v>
      </c>
    </row>
    <row r="20" spans="1:11" ht="57" customHeight="1" x14ac:dyDescent="0.2">
      <c r="A20" s="143">
        <v>12</v>
      </c>
      <c r="B20" s="48" t="s">
        <v>121</v>
      </c>
      <c r="C20" s="45">
        <v>700</v>
      </c>
      <c r="D20" s="45">
        <v>700</v>
      </c>
      <c r="E20" s="47" t="s">
        <v>44</v>
      </c>
      <c r="F20" s="16" t="s">
        <v>123</v>
      </c>
      <c r="G20" s="16" t="s">
        <v>123</v>
      </c>
      <c r="H20" s="89" t="s">
        <v>45</v>
      </c>
      <c r="I20" s="101" t="s">
        <v>225</v>
      </c>
      <c r="J20" s="103" t="s">
        <v>292</v>
      </c>
    </row>
    <row r="21" spans="1:11" ht="109.5" customHeight="1" x14ac:dyDescent="0.2">
      <c r="A21" s="230">
        <v>13</v>
      </c>
      <c r="B21" s="231" t="s">
        <v>760</v>
      </c>
      <c r="C21" s="232">
        <v>1148000</v>
      </c>
      <c r="D21" s="232">
        <v>1383686.88</v>
      </c>
      <c r="E21" s="233" t="s">
        <v>766</v>
      </c>
      <c r="F21" s="234" t="s">
        <v>758</v>
      </c>
      <c r="G21" s="234" t="str">
        <f>F21</f>
        <v>หจก.ท่านางแนวการโยธา/1,148,000 บาท</v>
      </c>
      <c r="H21" s="235" t="s">
        <v>759</v>
      </c>
      <c r="I21" s="236" t="s">
        <v>225</v>
      </c>
      <c r="J21" s="237" t="s">
        <v>757</v>
      </c>
    </row>
    <row r="22" spans="1:11" ht="68.25" customHeight="1" x14ac:dyDescent="0.2">
      <c r="A22" s="143">
        <v>14</v>
      </c>
      <c r="B22" s="48" t="s">
        <v>300</v>
      </c>
      <c r="C22" s="44">
        <v>13360</v>
      </c>
      <c r="D22" s="44">
        <v>13360</v>
      </c>
      <c r="E22" s="47" t="s">
        <v>44</v>
      </c>
      <c r="F22" s="16" t="s">
        <v>235</v>
      </c>
      <c r="G22" s="16" t="s">
        <v>235</v>
      </c>
      <c r="H22" s="89" t="s">
        <v>45</v>
      </c>
      <c r="I22" s="101" t="s">
        <v>227</v>
      </c>
      <c r="J22" s="103" t="s">
        <v>298</v>
      </c>
      <c r="K22" s="144"/>
    </row>
    <row r="23" spans="1:11" ht="65.25" customHeight="1" x14ac:dyDescent="0.2">
      <c r="A23" s="29">
        <v>15</v>
      </c>
      <c r="B23" s="48" t="s">
        <v>301</v>
      </c>
      <c r="C23" s="44">
        <v>8048.6</v>
      </c>
      <c r="D23" s="44">
        <v>8048.6</v>
      </c>
      <c r="E23" s="47" t="s">
        <v>44</v>
      </c>
      <c r="F23" s="16" t="s">
        <v>304</v>
      </c>
      <c r="G23" s="16" t="s">
        <v>304</v>
      </c>
      <c r="H23" s="89" t="s">
        <v>45</v>
      </c>
      <c r="I23" s="101" t="s">
        <v>227</v>
      </c>
      <c r="J23" s="103" t="s">
        <v>299</v>
      </c>
      <c r="K23" s="144"/>
    </row>
    <row r="24" spans="1:11" ht="92.25" customHeight="1" x14ac:dyDescent="0.2">
      <c r="A24" s="143">
        <v>16</v>
      </c>
      <c r="B24" s="132" t="s">
        <v>302</v>
      </c>
      <c r="C24" s="44">
        <v>3331</v>
      </c>
      <c r="D24" s="44">
        <v>3331</v>
      </c>
      <c r="E24" s="47" t="s">
        <v>44</v>
      </c>
      <c r="F24" s="16" t="s">
        <v>303</v>
      </c>
      <c r="G24" s="16" t="s">
        <v>303</v>
      </c>
      <c r="H24" s="89" t="s">
        <v>45</v>
      </c>
      <c r="I24" s="101" t="s">
        <v>227</v>
      </c>
      <c r="J24" s="103" t="s">
        <v>339</v>
      </c>
      <c r="K24" s="144"/>
    </row>
    <row r="25" spans="1:11" ht="49.5" customHeight="1" x14ac:dyDescent="0.2">
      <c r="A25" s="29">
        <v>17</v>
      </c>
      <c r="B25" s="151" t="s">
        <v>305</v>
      </c>
      <c r="C25" s="45">
        <v>50000</v>
      </c>
      <c r="D25" s="45">
        <v>50000</v>
      </c>
      <c r="E25" s="47" t="s">
        <v>44</v>
      </c>
      <c r="F25" s="16" t="s">
        <v>309</v>
      </c>
      <c r="G25" s="16" t="s">
        <v>309</v>
      </c>
      <c r="H25" s="89" t="s">
        <v>45</v>
      </c>
      <c r="I25" s="101" t="s">
        <v>227</v>
      </c>
      <c r="J25" s="103" t="s">
        <v>338</v>
      </c>
    </row>
    <row r="26" spans="1:11" ht="55.5" customHeight="1" x14ac:dyDescent="0.2">
      <c r="A26" s="143">
        <v>18</v>
      </c>
      <c r="B26" s="152" t="s">
        <v>306</v>
      </c>
      <c r="C26" s="45">
        <v>24000</v>
      </c>
      <c r="D26" s="45">
        <v>24000</v>
      </c>
      <c r="E26" s="47" t="s">
        <v>44</v>
      </c>
      <c r="F26" s="16" t="s">
        <v>310</v>
      </c>
      <c r="G26" s="16" t="s">
        <v>310</v>
      </c>
      <c r="H26" s="89" t="s">
        <v>45</v>
      </c>
      <c r="I26" s="101" t="s">
        <v>227</v>
      </c>
      <c r="J26" s="103" t="s">
        <v>333</v>
      </c>
    </row>
    <row r="27" spans="1:11" ht="55.5" customHeight="1" x14ac:dyDescent="0.2">
      <c r="A27" s="29">
        <v>19</v>
      </c>
      <c r="B27" s="152" t="s">
        <v>307</v>
      </c>
      <c r="C27" s="45">
        <v>24000</v>
      </c>
      <c r="D27" s="45">
        <v>24000</v>
      </c>
      <c r="E27" s="47" t="s">
        <v>44</v>
      </c>
      <c r="F27" s="16" t="s">
        <v>310</v>
      </c>
      <c r="G27" s="16" t="s">
        <v>310</v>
      </c>
      <c r="H27" s="89" t="s">
        <v>45</v>
      </c>
      <c r="I27" s="101" t="s">
        <v>227</v>
      </c>
      <c r="J27" s="103" t="s">
        <v>332</v>
      </c>
    </row>
    <row r="28" spans="1:11" ht="55.5" customHeight="1" x14ac:dyDescent="0.2">
      <c r="A28" s="143">
        <v>20</v>
      </c>
      <c r="B28" s="152" t="s">
        <v>308</v>
      </c>
      <c r="C28" s="45">
        <v>24000</v>
      </c>
      <c r="D28" s="45">
        <v>24000</v>
      </c>
      <c r="E28" s="47" t="s">
        <v>44</v>
      </c>
      <c r="F28" s="16" t="s">
        <v>310</v>
      </c>
      <c r="G28" s="16" t="s">
        <v>310</v>
      </c>
      <c r="H28" s="89" t="s">
        <v>45</v>
      </c>
      <c r="I28" s="101" t="s">
        <v>227</v>
      </c>
      <c r="J28" s="103" t="s">
        <v>337</v>
      </c>
    </row>
    <row r="29" spans="1:11" ht="63" customHeight="1" x14ac:dyDescent="0.2">
      <c r="A29" s="29">
        <v>21</v>
      </c>
      <c r="B29" s="152" t="s">
        <v>311</v>
      </c>
      <c r="C29" s="45">
        <v>32000</v>
      </c>
      <c r="D29" s="45">
        <f>C29</f>
        <v>32000</v>
      </c>
      <c r="E29" s="47" t="s">
        <v>44</v>
      </c>
      <c r="F29" s="16" t="s">
        <v>312</v>
      </c>
      <c r="G29" s="16" t="str">
        <f>F29</f>
        <v>บอยคอมพิวเตอร์/32,000 บาท</v>
      </c>
      <c r="H29" s="89" t="s">
        <v>45</v>
      </c>
      <c r="I29" s="101" t="s">
        <v>227</v>
      </c>
      <c r="J29" s="103" t="s">
        <v>331</v>
      </c>
    </row>
    <row r="30" spans="1:11" ht="59.25" customHeight="1" x14ac:dyDescent="0.2">
      <c r="A30" s="143">
        <v>22</v>
      </c>
      <c r="B30" s="152" t="s">
        <v>313</v>
      </c>
      <c r="C30" s="45">
        <v>40000</v>
      </c>
      <c r="D30" s="45">
        <f t="shared" ref="D30:D36" si="0">C30</f>
        <v>40000</v>
      </c>
      <c r="E30" s="47" t="s">
        <v>44</v>
      </c>
      <c r="F30" s="16" t="s">
        <v>314</v>
      </c>
      <c r="G30" s="16" t="str">
        <f t="shared" ref="G30:G36" si="1">F30</f>
        <v>บอยคอมพิวเตอร์/40,000 บาท</v>
      </c>
      <c r="H30" s="89" t="s">
        <v>45</v>
      </c>
      <c r="I30" s="101" t="s">
        <v>227</v>
      </c>
      <c r="J30" s="103" t="s">
        <v>330</v>
      </c>
    </row>
    <row r="31" spans="1:11" ht="50.25" customHeight="1" x14ac:dyDescent="0.2">
      <c r="A31" s="29">
        <v>23</v>
      </c>
      <c r="B31" s="152" t="s">
        <v>315</v>
      </c>
      <c r="C31" s="45">
        <v>8900</v>
      </c>
      <c r="D31" s="45">
        <f t="shared" si="0"/>
        <v>8900</v>
      </c>
      <c r="E31" s="47" t="s">
        <v>44</v>
      </c>
      <c r="F31" s="16" t="s">
        <v>316</v>
      </c>
      <c r="G31" s="16" t="str">
        <f t="shared" si="1"/>
        <v>บอยคอมพิวเตอร์/8,900 บาท</v>
      </c>
      <c r="H31" s="89" t="s">
        <v>45</v>
      </c>
      <c r="I31" s="101" t="s">
        <v>227</v>
      </c>
      <c r="J31" s="103" t="s">
        <v>329</v>
      </c>
    </row>
    <row r="32" spans="1:11" ht="50.25" customHeight="1" x14ac:dyDescent="0.2">
      <c r="A32" s="143">
        <v>24</v>
      </c>
      <c r="B32" s="151" t="s">
        <v>317</v>
      </c>
      <c r="C32" s="45">
        <v>5700</v>
      </c>
      <c r="D32" s="45">
        <f t="shared" si="0"/>
        <v>5700</v>
      </c>
      <c r="E32" s="47" t="s">
        <v>44</v>
      </c>
      <c r="F32" s="16" t="s">
        <v>318</v>
      </c>
      <c r="G32" s="16" t="str">
        <f t="shared" si="1"/>
        <v>บอยคอมพิวเตอร์/5,700 บาท</v>
      </c>
      <c r="H32" s="89" t="s">
        <v>45</v>
      </c>
      <c r="I32" s="101" t="s">
        <v>227</v>
      </c>
      <c r="J32" s="103" t="s">
        <v>336</v>
      </c>
    </row>
    <row r="33" spans="1:10" ht="50.25" customHeight="1" x14ac:dyDescent="0.2">
      <c r="A33" s="29">
        <v>25</v>
      </c>
      <c r="B33" s="151" t="s">
        <v>319</v>
      </c>
      <c r="C33" s="45">
        <v>18500</v>
      </c>
      <c r="D33" s="45">
        <f t="shared" si="0"/>
        <v>18500</v>
      </c>
      <c r="E33" s="47" t="s">
        <v>44</v>
      </c>
      <c r="F33" s="16" t="s">
        <v>320</v>
      </c>
      <c r="G33" s="16" t="str">
        <f t="shared" si="1"/>
        <v>ร้านแหลมทองการไฟฟ้า/18,500บาท</v>
      </c>
      <c r="H33" s="89" t="s">
        <v>45</v>
      </c>
      <c r="I33" s="101" t="s">
        <v>227</v>
      </c>
      <c r="J33" s="103" t="s">
        <v>328</v>
      </c>
    </row>
    <row r="34" spans="1:10" ht="50.25" customHeight="1" x14ac:dyDescent="0.2">
      <c r="A34" s="143">
        <v>26</v>
      </c>
      <c r="B34" s="151" t="s">
        <v>321</v>
      </c>
      <c r="C34" s="45">
        <v>24654</v>
      </c>
      <c r="D34" s="45">
        <f t="shared" si="0"/>
        <v>24654</v>
      </c>
      <c r="E34" s="47" t="s">
        <v>44</v>
      </c>
      <c r="F34" s="16" t="s">
        <v>324</v>
      </c>
      <c r="G34" s="16" t="str">
        <f t="shared" si="1"/>
        <v>ร้านสุภาพพาณิชย์/24,654บาท</v>
      </c>
      <c r="H34" s="89" t="s">
        <v>45</v>
      </c>
      <c r="I34" s="101" t="s">
        <v>227</v>
      </c>
      <c r="J34" s="103" t="s">
        <v>327</v>
      </c>
    </row>
    <row r="35" spans="1:10" ht="57.75" customHeight="1" x14ac:dyDescent="0.2">
      <c r="A35" s="29">
        <v>27</v>
      </c>
      <c r="B35" s="151" t="s">
        <v>322</v>
      </c>
      <c r="C35" s="45">
        <v>49470</v>
      </c>
      <c r="D35" s="45">
        <f t="shared" si="0"/>
        <v>49470</v>
      </c>
      <c r="E35" s="47" t="s">
        <v>44</v>
      </c>
      <c r="F35" s="16" t="s">
        <v>325</v>
      </c>
      <c r="G35" s="16" t="str">
        <f t="shared" si="1"/>
        <v>ร้านสุภาพพาณิชย์/49,470บาท</v>
      </c>
      <c r="H35" s="89" t="s">
        <v>45</v>
      </c>
      <c r="I35" s="101" t="s">
        <v>227</v>
      </c>
      <c r="J35" s="103" t="s">
        <v>335</v>
      </c>
    </row>
    <row r="36" spans="1:10" ht="57.75" customHeight="1" x14ac:dyDescent="0.2">
      <c r="A36" s="29">
        <v>28</v>
      </c>
      <c r="B36" s="151" t="s">
        <v>323</v>
      </c>
      <c r="C36" s="45">
        <v>9844</v>
      </c>
      <c r="D36" s="45">
        <f t="shared" si="0"/>
        <v>9844</v>
      </c>
      <c r="E36" s="47" t="s">
        <v>44</v>
      </c>
      <c r="F36" s="16" t="s">
        <v>326</v>
      </c>
      <c r="G36" s="16" t="str">
        <f t="shared" si="1"/>
        <v>ร้านสุภาพพาณิชย์/9,844บาท</v>
      </c>
      <c r="H36" s="89" t="s">
        <v>45</v>
      </c>
      <c r="I36" s="101" t="s">
        <v>227</v>
      </c>
      <c r="J36" s="103" t="s">
        <v>334</v>
      </c>
    </row>
    <row r="37" spans="1:10" ht="14.25" customHeight="1" x14ac:dyDescent="0.2">
      <c r="C37" s="247">
        <f>SUM(C9:C20,C22:C36)</f>
        <v>860227.6</v>
      </c>
    </row>
    <row r="38" spans="1:10" ht="14.25" customHeight="1" x14ac:dyDescent="0.2"/>
    <row r="39" spans="1:10" ht="14.25" customHeight="1" x14ac:dyDescent="0.2"/>
    <row r="40" spans="1:10" ht="14.25" customHeight="1" x14ac:dyDescent="0.2"/>
    <row r="41" spans="1:10" ht="14.25" customHeight="1" x14ac:dyDescent="0.2"/>
    <row r="42" spans="1:10" ht="14.25" customHeight="1" x14ac:dyDescent="0.2"/>
    <row r="43" spans="1:10" ht="14.25" customHeight="1" x14ac:dyDescent="0.2"/>
    <row r="44" spans="1:10" ht="14.25" customHeight="1" x14ac:dyDescent="0.2"/>
    <row r="45" spans="1:10" ht="14.25" customHeight="1" x14ac:dyDescent="0.2"/>
    <row r="46" spans="1:10" ht="14.25" customHeight="1" x14ac:dyDescent="0.2"/>
    <row r="47" spans="1:10" ht="14.25" customHeight="1" x14ac:dyDescent="0.2"/>
    <row r="48" spans="1:10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</sheetData>
  <mergeCells count="5">
    <mergeCell ref="A3:J3"/>
    <mergeCell ref="A5:J5"/>
    <mergeCell ref="A6:J6"/>
    <mergeCell ref="A4:J4"/>
    <mergeCell ref="I8:J8"/>
  </mergeCells>
  <printOptions horizontalCentered="1"/>
  <pageMargins left="0.11811023622047245" right="0.11811023622047245" top="0.35433070866141736" bottom="0.15748031496062992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91"/>
  <sheetViews>
    <sheetView topLeftCell="A14" zoomScaleNormal="100" workbookViewId="0">
      <selection activeCell="C39" sqref="C39"/>
    </sheetView>
  </sheetViews>
  <sheetFormatPr defaultColWidth="12.625" defaultRowHeight="15" customHeight="1" x14ac:dyDescent="0.25"/>
  <cols>
    <col min="1" max="1" width="6.25" customWidth="1"/>
    <col min="2" max="2" width="22.375" style="156" customWidth="1"/>
    <col min="3" max="3" width="11.625" style="57" customWidth="1"/>
    <col min="4" max="4" width="11.5" style="57" customWidth="1"/>
    <col min="5" max="5" width="12.875" style="71" customWidth="1"/>
    <col min="6" max="7" width="18.125" style="142" customWidth="1"/>
    <col min="8" max="8" width="14.75" style="71" customWidth="1"/>
    <col min="9" max="9" width="10.375" style="23" customWidth="1"/>
    <col min="10" max="10" width="10.5" style="114" customWidth="1"/>
    <col min="11" max="27" width="8.625" customWidth="1"/>
  </cols>
  <sheetData>
    <row r="1" spans="1:10" ht="22.5" customHeight="1" x14ac:dyDescent="0.45">
      <c r="A1" s="3"/>
      <c r="B1" s="91"/>
      <c r="C1" s="56"/>
      <c r="D1" s="56"/>
      <c r="E1" s="70"/>
      <c r="F1" s="107"/>
      <c r="G1" s="107"/>
      <c r="H1" s="70"/>
      <c r="I1" s="22"/>
      <c r="J1" s="155" t="s">
        <v>9</v>
      </c>
    </row>
    <row r="2" spans="1:10" ht="19.5" customHeight="1" x14ac:dyDescent="0.2">
      <c r="A2" s="257" t="s">
        <v>10</v>
      </c>
      <c r="B2" s="257"/>
      <c r="C2" s="257"/>
      <c r="D2" s="257"/>
      <c r="E2" s="257"/>
      <c r="F2" s="257"/>
      <c r="G2" s="257"/>
      <c r="H2" s="257"/>
      <c r="I2" s="257"/>
      <c r="J2" s="257"/>
    </row>
    <row r="3" spans="1:10" s="6" customFormat="1" ht="28.5" customHeight="1" x14ac:dyDescent="0.2">
      <c r="A3" s="260" t="s">
        <v>50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ht="21.75" customHeight="1" x14ac:dyDescent="0.2">
      <c r="A4" s="257" t="s">
        <v>29</v>
      </c>
      <c r="B4" s="257"/>
      <c r="C4" s="257"/>
      <c r="D4" s="257"/>
      <c r="E4" s="257"/>
      <c r="F4" s="257"/>
      <c r="G4" s="257"/>
      <c r="H4" s="257"/>
      <c r="I4" s="257"/>
      <c r="J4" s="257"/>
    </row>
    <row r="5" spans="1:10" ht="21.75" customHeight="1" x14ac:dyDescent="0.2">
      <c r="A5" s="259" t="s">
        <v>30</v>
      </c>
      <c r="B5" s="259"/>
      <c r="C5" s="259"/>
      <c r="D5" s="259"/>
      <c r="E5" s="259"/>
      <c r="F5" s="259"/>
      <c r="G5" s="259"/>
      <c r="H5" s="259"/>
      <c r="I5" s="259"/>
      <c r="J5" s="259"/>
    </row>
    <row r="6" spans="1:10" ht="70.5" customHeight="1" x14ac:dyDescent="0.2">
      <c r="A6" s="30" t="s">
        <v>1</v>
      </c>
      <c r="B6" s="90" t="s">
        <v>13</v>
      </c>
      <c r="C6" s="49" t="s">
        <v>14</v>
      </c>
      <c r="D6" s="49" t="s">
        <v>15</v>
      </c>
      <c r="E6" s="30" t="s">
        <v>16</v>
      </c>
      <c r="F6" s="30" t="s">
        <v>17</v>
      </c>
      <c r="G6" s="30" t="s">
        <v>18</v>
      </c>
      <c r="H6" s="88" t="s">
        <v>19</v>
      </c>
      <c r="I6" s="271" t="s">
        <v>20</v>
      </c>
      <c r="J6" s="272"/>
    </row>
    <row r="7" spans="1:10" ht="93.75" customHeight="1" x14ac:dyDescent="0.2">
      <c r="A7" s="29">
        <v>1</v>
      </c>
      <c r="B7" s="48" t="s">
        <v>124</v>
      </c>
      <c r="C7" s="43">
        <v>8000</v>
      </c>
      <c r="D7" s="43">
        <v>8000</v>
      </c>
      <c r="E7" s="16" t="s">
        <v>44</v>
      </c>
      <c r="F7" s="7" t="s">
        <v>56</v>
      </c>
      <c r="G7" s="7" t="s">
        <v>56</v>
      </c>
      <c r="H7" s="89" t="s">
        <v>45</v>
      </c>
      <c r="I7" s="101" t="s">
        <v>225</v>
      </c>
      <c r="J7" s="103" t="s">
        <v>381</v>
      </c>
    </row>
    <row r="8" spans="1:10" ht="93.75" customHeight="1" x14ac:dyDescent="0.2">
      <c r="A8" s="29">
        <v>2</v>
      </c>
      <c r="B8" s="48" t="s">
        <v>124</v>
      </c>
      <c r="C8" s="43">
        <v>8000</v>
      </c>
      <c r="D8" s="43">
        <v>8000</v>
      </c>
      <c r="E8" s="16" t="s">
        <v>44</v>
      </c>
      <c r="F8" s="7" t="s">
        <v>57</v>
      </c>
      <c r="G8" s="7" t="s">
        <v>57</v>
      </c>
      <c r="H8" s="89" t="s">
        <v>45</v>
      </c>
      <c r="I8" s="101" t="s">
        <v>225</v>
      </c>
      <c r="J8" s="103" t="s">
        <v>385</v>
      </c>
    </row>
    <row r="9" spans="1:10" ht="93.75" customHeight="1" x14ac:dyDescent="0.2">
      <c r="A9" s="29">
        <v>3</v>
      </c>
      <c r="B9" s="48" t="s">
        <v>124</v>
      </c>
      <c r="C9" s="45">
        <v>8000</v>
      </c>
      <c r="D9" s="45">
        <v>8000</v>
      </c>
      <c r="E9" s="16" t="s">
        <v>44</v>
      </c>
      <c r="F9" s="16" t="s">
        <v>58</v>
      </c>
      <c r="G9" s="16" t="s">
        <v>58</v>
      </c>
      <c r="H9" s="89" t="s">
        <v>45</v>
      </c>
      <c r="I9" s="101" t="s">
        <v>225</v>
      </c>
      <c r="J9" s="103" t="s">
        <v>384</v>
      </c>
    </row>
    <row r="10" spans="1:10" ht="93.75" customHeight="1" x14ac:dyDescent="0.2">
      <c r="A10" s="29">
        <v>4</v>
      </c>
      <c r="B10" s="48" t="s">
        <v>124</v>
      </c>
      <c r="C10" s="45">
        <v>8000</v>
      </c>
      <c r="D10" s="45">
        <v>8000</v>
      </c>
      <c r="E10" s="16" t="s">
        <v>44</v>
      </c>
      <c r="F10" s="16" t="s">
        <v>59</v>
      </c>
      <c r="G10" s="16" t="s">
        <v>59</v>
      </c>
      <c r="H10" s="89" t="s">
        <v>45</v>
      </c>
      <c r="I10" s="101" t="s">
        <v>225</v>
      </c>
      <c r="J10" s="103" t="s">
        <v>386</v>
      </c>
    </row>
    <row r="11" spans="1:10" ht="115.5" customHeight="1" x14ac:dyDescent="0.2">
      <c r="A11" s="29">
        <v>5</v>
      </c>
      <c r="B11" s="48" t="s">
        <v>125</v>
      </c>
      <c r="C11" s="45">
        <v>9500</v>
      </c>
      <c r="D11" s="45">
        <v>9500</v>
      </c>
      <c r="E11" s="16" t="s">
        <v>44</v>
      </c>
      <c r="F11" s="16" t="s">
        <v>64</v>
      </c>
      <c r="G11" s="16" t="s">
        <v>64</v>
      </c>
      <c r="H11" s="89" t="s">
        <v>45</v>
      </c>
      <c r="I11" s="101" t="s">
        <v>225</v>
      </c>
      <c r="J11" s="103" t="s">
        <v>383</v>
      </c>
    </row>
    <row r="12" spans="1:10" ht="115.5" customHeight="1" x14ac:dyDescent="0.2">
      <c r="A12" s="29">
        <v>6</v>
      </c>
      <c r="B12" s="48" t="s">
        <v>125</v>
      </c>
      <c r="C12" s="45">
        <v>9500</v>
      </c>
      <c r="D12" s="45">
        <v>9500</v>
      </c>
      <c r="E12" s="16" t="s">
        <v>44</v>
      </c>
      <c r="F12" s="16" t="s">
        <v>65</v>
      </c>
      <c r="G12" s="16" t="s">
        <v>65</v>
      </c>
      <c r="H12" s="89" t="s">
        <v>45</v>
      </c>
      <c r="I12" s="101" t="s">
        <v>225</v>
      </c>
      <c r="J12" s="103" t="s">
        <v>382</v>
      </c>
    </row>
    <row r="13" spans="1:10" ht="91.5" customHeight="1" x14ac:dyDescent="0.2">
      <c r="A13" s="29">
        <v>7</v>
      </c>
      <c r="B13" s="48" t="s">
        <v>126</v>
      </c>
      <c r="C13" s="45">
        <v>9000</v>
      </c>
      <c r="D13" s="45">
        <v>9000</v>
      </c>
      <c r="E13" s="16" t="s">
        <v>44</v>
      </c>
      <c r="F13" s="16" t="s">
        <v>66</v>
      </c>
      <c r="G13" s="16" t="s">
        <v>66</v>
      </c>
      <c r="H13" s="89" t="s">
        <v>45</v>
      </c>
      <c r="I13" s="101" t="s">
        <v>225</v>
      </c>
      <c r="J13" s="103" t="s">
        <v>363</v>
      </c>
    </row>
    <row r="14" spans="1:10" ht="49.5" customHeight="1" x14ac:dyDescent="0.2">
      <c r="A14" s="29">
        <v>8</v>
      </c>
      <c r="B14" s="48" t="s">
        <v>127</v>
      </c>
      <c r="C14" s="45">
        <v>3300</v>
      </c>
      <c r="D14" s="45">
        <v>3300</v>
      </c>
      <c r="E14" s="16" t="s">
        <v>44</v>
      </c>
      <c r="F14" s="16" t="s">
        <v>68</v>
      </c>
      <c r="G14" s="16" t="s">
        <v>68</v>
      </c>
      <c r="H14" s="89" t="s">
        <v>45</v>
      </c>
      <c r="I14" s="101" t="s">
        <v>225</v>
      </c>
      <c r="J14" s="103" t="s">
        <v>364</v>
      </c>
    </row>
    <row r="15" spans="1:10" ht="49.5" customHeight="1" x14ac:dyDescent="0.2">
      <c r="A15" s="29">
        <v>9</v>
      </c>
      <c r="B15" s="48" t="s">
        <v>365</v>
      </c>
      <c r="C15" s="45">
        <v>8500</v>
      </c>
      <c r="D15" s="45">
        <v>8500</v>
      </c>
      <c r="E15" s="16" t="s">
        <v>44</v>
      </c>
      <c r="F15" s="16" t="s">
        <v>128</v>
      </c>
      <c r="G15" s="16" t="s">
        <v>128</v>
      </c>
      <c r="H15" s="89" t="s">
        <v>45</v>
      </c>
      <c r="I15" s="101" t="s">
        <v>225</v>
      </c>
      <c r="J15" s="103" t="s">
        <v>375</v>
      </c>
    </row>
    <row r="16" spans="1:10" ht="160.5" customHeight="1" x14ac:dyDescent="0.2">
      <c r="A16" s="230">
        <v>10</v>
      </c>
      <c r="B16" s="238" t="s">
        <v>762</v>
      </c>
      <c r="C16" s="239">
        <v>548000</v>
      </c>
      <c r="D16" s="239">
        <v>917000</v>
      </c>
      <c r="E16" s="233" t="s">
        <v>766</v>
      </c>
      <c r="F16" s="233" t="s">
        <v>763</v>
      </c>
      <c r="G16" s="233" t="str">
        <f>F16</f>
        <v>หจก.ด.โชคชัยโยธา/548,000 บาท</v>
      </c>
      <c r="H16" s="235" t="s">
        <v>759</v>
      </c>
      <c r="I16" s="240" t="s">
        <v>225</v>
      </c>
      <c r="J16" s="241" t="s">
        <v>761</v>
      </c>
    </row>
    <row r="17" spans="1:10" ht="159.75" customHeight="1" x14ac:dyDescent="0.2">
      <c r="A17" s="230">
        <v>11</v>
      </c>
      <c r="B17" s="242" t="s">
        <v>765</v>
      </c>
      <c r="C17" s="243">
        <v>939000</v>
      </c>
      <c r="D17" s="243">
        <v>1508638.07</v>
      </c>
      <c r="E17" s="244" t="s">
        <v>766</v>
      </c>
      <c r="F17" s="244" t="s">
        <v>763</v>
      </c>
      <c r="G17" s="244" t="str">
        <f>F17</f>
        <v>หจก.ด.โชคชัยโยธา/548,000 บาท</v>
      </c>
      <c r="H17" s="245" t="s">
        <v>759</v>
      </c>
      <c r="I17" s="240" t="s">
        <v>225</v>
      </c>
      <c r="J17" s="241" t="s">
        <v>764</v>
      </c>
    </row>
    <row r="18" spans="1:10" ht="106.5" customHeight="1" x14ac:dyDescent="0.2">
      <c r="A18" s="29">
        <v>12</v>
      </c>
      <c r="B18" s="226" t="s">
        <v>771</v>
      </c>
      <c r="C18" s="45">
        <v>498800</v>
      </c>
      <c r="D18" s="45">
        <v>498800</v>
      </c>
      <c r="E18" s="16" t="s">
        <v>44</v>
      </c>
      <c r="F18" s="16" t="s">
        <v>769</v>
      </c>
      <c r="G18" s="16" t="str">
        <f>F18</f>
        <v>นายอนุวัฒน์ แสนป้อง/498,800 บาท</v>
      </c>
      <c r="H18" s="89" t="s">
        <v>45</v>
      </c>
      <c r="I18" s="101" t="s">
        <v>225</v>
      </c>
      <c r="J18" s="103" t="s">
        <v>767</v>
      </c>
    </row>
    <row r="19" spans="1:10" ht="106.5" customHeight="1" x14ac:dyDescent="0.2">
      <c r="A19" s="29">
        <v>13</v>
      </c>
      <c r="B19" s="226" t="s">
        <v>772</v>
      </c>
      <c r="C19" s="45">
        <v>102700</v>
      </c>
      <c r="D19" s="45">
        <v>102700</v>
      </c>
      <c r="E19" s="16" t="s">
        <v>44</v>
      </c>
      <c r="F19" s="16" t="s">
        <v>770</v>
      </c>
      <c r="G19" s="16" t="str">
        <f>F19</f>
        <v>หจก.บัณดิษฐ์รุ่งเรือง/102,700 บาท</v>
      </c>
      <c r="H19" s="89" t="s">
        <v>45</v>
      </c>
      <c r="I19" s="101" t="s">
        <v>225</v>
      </c>
      <c r="J19" s="103" t="s">
        <v>768</v>
      </c>
    </row>
    <row r="20" spans="1:10" ht="54" customHeight="1" x14ac:dyDescent="0.2">
      <c r="A20" s="29">
        <v>14</v>
      </c>
      <c r="B20" s="48" t="s">
        <v>366</v>
      </c>
      <c r="C20" s="45">
        <v>4500</v>
      </c>
      <c r="D20" s="45">
        <v>4500</v>
      </c>
      <c r="E20" s="16" t="s">
        <v>44</v>
      </c>
      <c r="F20" s="16" t="s">
        <v>129</v>
      </c>
      <c r="G20" s="16" t="s">
        <v>129</v>
      </c>
      <c r="H20" s="89" t="s">
        <v>45</v>
      </c>
      <c r="I20" s="101" t="s">
        <v>225</v>
      </c>
      <c r="J20" s="103" t="s">
        <v>376</v>
      </c>
    </row>
    <row r="21" spans="1:10" ht="54" customHeight="1" x14ac:dyDescent="0.2">
      <c r="A21" s="29"/>
      <c r="B21" s="226" t="s">
        <v>779</v>
      </c>
      <c r="C21" s="45">
        <v>175000</v>
      </c>
      <c r="D21" s="45">
        <v>175000</v>
      </c>
      <c r="E21" s="16" t="s">
        <v>44</v>
      </c>
      <c r="F21" s="16" t="s">
        <v>777</v>
      </c>
      <c r="G21" s="16" t="s">
        <v>777</v>
      </c>
      <c r="H21" s="89" t="s">
        <v>45</v>
      </c>
      <c r="I21" s="101" t="s">
        <v>225</v>
      </c>
      <c r="J21" s="103" t="s">
        <v>773</v>
      </c>
    </row>
    <row r="22" spans="1:10" ht="54" customHeight="1" x14ac:dyDescent="0.2">
      <c r="A22" s="29"/>
      <c r="B22" s="226" t="s">
        <v>780</v>
      </c>
      <c r="C22" s="45">
        <v>106500</v>
      </c>
      <c r="D22" s="45">
        <v>106500</v>
      </c>
      <c r="E22" s="16" t="s">
        <v>44</v>
      </c>
      <c r="F22" s="16" t="s">
        <v>778</v>
      </c>
      <c r="G22" s="16" t="s">
        <v>778</v>
      </c>
      <c r="H22" s="89" t="s">
        <v>45</v>
      </c>
      <c r="I22" s="101" t="s">
        <v>225</v>
      </c>
      <c r="J22" s="103" t="s">
        <v>774</v>
      </c>
    </row>
    <row r="23" spans="1:10" ht="54" customHeight="1" x14ac:dyDescent="0.2">
      <c r="A23" s="29"/>
      <c r="B23" s="226" t="s">
        <v>781</v>
      </c>
      <c r="C23" s="45">
        <v>198200</v>
      </c>
      <c r="D23" s="45">
        <v>198200</v>
      </c>
      <c r="E23" s="16" t="s">
        <v>44</v>
      </c>
      <c r="F23" s="16" t="s">
        <v>776</v>
      </c>
      <c r="G23" s="16" t="s">
        <v>776</v>
      </c>
      <c r="H23" s="89" t="s">
        <v>45</v>
      </c>
      <c r="I23" s="101" t="s">
        <v>225</v>
      </c>
      <c r="J23" s="103" t="s">
        <v>775</v>
      </c>
    </row>
    <row r="24" spans="1:10" ht="54" customHeight="1" x14ac:dyDescent="0.2">
      <c r="A24" s="29"/>
      <c r="B24" s="226" t="s">
        <v>785</v>
      </c>
      <c r="C24" s="45">
        <v>144500</v>
      </c>
      <c r="D24" s="45">
        <f>C24</f>
        <v>144500</v>
      </c>
      <c r="E24" s="16" t="s">
        <v>44</v>
      </c>
      <c r="F24" s="16" t="s">
        <v>784</v>
      </c>
      <c r="G24" s="16" t="str">
        <f>F24</f>
        <v>หจก.มั่งมีทรัพย์รุ่งเรือง/144,500 บาท</v>
      </c>
      <c r="H24" s="89" t="s">
        <v>45</v>
      </c>
      <c r="I24" s="101" t="s">
        <v>225</v>
      </c>
      <c r="J24" s="103" t="s">
        <v>782</v>
      </c>
    </row>
    <row r="25" spans="1:10" ht="92.25" customHeight="1" x14ac:dyDescent="0.2">
      <c r="A25" s="29"/>
      <c r="B25" s="226" t="s">
        <v>787</v>
      </c>
      <c r="C25" s="45">
        <v>217500</v>
      </c>
      <c r="D25" s="45">
        <f t="shared" ref="D25" si="0">C25</f>
        <v>217500</v>
      </c>
      <c r="E25" s="16" t="s">
        <v>44</v>
      </c>
      <c r="F25" s="16" t="s">
        <v>786</v>
      </c>
      <c r="G25" s="16" t="str">
        <f t="shared" ref="G25" si="1">F25</f>
        <v>หจก.ล้อพัฒนาค้าวัสดุ/217,500 บาท</v>
      </c>
      <c r="H25" s="89" t="s">
        <v>45</v>
      </c>
      <c r="I25" s="101" t="s">
        <v>225</v>
      </c>
      <c r="J25" s="103" t="s">
        <v>783</v>
      </c>
    </row>
    <row r="26" spans="1:10" ht="72.75" customHeight="1" x14ac:dyDescent="0.2">
      <c r="A26" s="29">
        <v>15</v>
      </c>
      <c r="B26" s="48" t="s">
        <v>367</v>
      </c>
      <c r="C26" s="45">
        <v>19940</v>
      </c>
      <c r="D26" s="45">
        <f>C26</f>
        <v>19940</v>
      </c>
      <c r="E26" s="16" t="s">
        <v>44</v>
      </c>
      <c r="F26" s="16" t="s">
        <v>372</v>
      </c>
      <c r="G26" s="16" t="str">
        <f>F26</f>
        <v>สหกรณ์การเกษตรคอนสวรรค์/19,940 บาท</v>
      </c>
      <c r="H26" s="89" t="s">
        <v>45</v>
      </c>
      <c r="I26" s="101" t="s">
        <v>227</v>
      </c>
      <c r="J26" s="103" t="s">
        <v>377</v>
      </c>
    </row>
    <row r="27" spans="1:10" ht="77.25" customHeight="1" x14ac:dyDescent="0.2">
      <c r="A27" s="29">
        <v>16</v>
      </c>
      <c r="B27" s="48" t="s">
        <v>368</v>
      </c>
      <c r="C27" s="45">
        <v>17355.400000000001</v>
      </c>
      <c r="D27" s="45">
        <f t="shared" ref="D27:D37" si="2">C27</f>
        <v>17355.400000000001</v>
      </c>
      <c r="E27" s="16" t="s">
        <v>44</v>
      </c>
      <c r="F27" s="16" t="s">
        <v>373</v>
      </c>
      <c r="G27" s="16" t="str">
        <f t="shared" ref="G27:G37" si="3">F27</f>
        <v>หจก.เล้าซุ่ยเซ้งลาดใหญ่/17,335.40 บาท</v>
      </c>
      <c r="H27" s="89" t="s">
        <v>45</v>
      </c>
      <c r="I27" s="101" t="s">
        <v>227</v>
      </c>
      <c r="J27" s="103" t="s">
        <v>378</v>
      </c>
    </row>
    <row r="28" spans="1:10" ht="96.75" customHeight="1" x14ac:dyDescent="0.2">
      <c r="A28" s="29">
        <v>17</v>
      </c>
      <c r="B28" s="132" t="s">
        <v>369</v>
      </c>
      <c r="C28" s="45">
        <v>1665.5</v>
      </c>
      <c r="D28" s="45">
        <f t="shared" si="2"/>
        <v>1665.5</v>
      </c>
      <c r="E28" s="16" t="s">
        <v>44</v>
      </c>
      <c r="F28" s="16" t="s">
        <v>374</v>
      </c>
      <c r="G28" s="16" t="str">
        <f t="shared" si="3"/>
        <v>หจก.เล้าซุ่ยเซ้งลาดใหญ่/1,665.50 บาท</v>
      </c>
      <c r="H28" s="89" t="s">
        <v>45</v>
      </c>
      <c r="I28" s="101" t="s">
        <v>227</v>
      </c>
      <c r="J28" s="103" t="s">
        <v>379</v>
      </c>
    </row>
    <row r="29" spans="1:10" ht="54.75" customHeight="1" x14ac:dyDescent="0.2">
      <c r="A29" s="29">
        <v>18</v>
      </c>
      <c r="B29" s="48" t="s">
        <v>370</v>
      </c>
      <c r="C29" s="45">
        <v>56101.29</v>
      </c>
      <c r="D29" s="45">
        <f t="shared" si="2"/>
        <v>56101.29</v>
      </c>
      <c r="E29" s="16" t="s">
        <v>44</v>
      </c>
      <c r="F29" s="16" t="s">
        <v>371</v>
      </c>
      <c r="G29" s="16" t="str">
        <f t="shared" si="3"/>
        <v>บริษัทแดรี่มิลค์ จำกัด/56,101.29 บาท</v>
      </c>
      <c r="H29" s="89" t="s">
        <v>45</v>
      </c>
      <c r="I29" s="101" t="s">
        <v>227</v>
      </c>
      <c r="J29" s="103" t="s">
        <v>380</v>
      </c>
    </row>
    <row r="30" spans="1:10" ht="54.75" customHeight="1" x14ac:dyDescent="0.2">
      <c r="A30" s="29">
        <v>19</v>
      </c>
      <c r="B30" s="48" t="s">
        <v>395</v>
      </c>
      <c r="C30" s="45">
        <v>64000</v>
      </c>
      <c r="D30" s="45">
        <f t="shared" si="2"/>
        <v>64000</v>
      </c>
      <c r="E30" s="16" t="s">
        <v>44</v>
      </c>
      <c r="F30" s="16" t="s">
        <v>396</v>
      </c>
      <c r="G30" s="16" t="str">
        <f t="shared" si="3"/>
        <v>ร้านแหลมทองการไฟฟ้า/64,000 บาท</v>
      </c>
      <c r="H30" s="89" t="s">
        <v>45</v>
      </c>
      <c r="I30" s="101" t="s">
        <v>227</v>
      </c>
      <c r="J30" s="103" t="s">
        <v>387</v>
      </c>
    </row>
    <row r="31" spans="1:10" ht="54.75" customHeight="1" x14ac:dyDescent="0.2">
      <c r="A31" s="29">
        <v>20</v>
      </c>
      <c r="B31" s="48" t="s">
        <v>397</v>
      </c>
      <c r="C31" s="45">
        <v>28000</v>
      </c>
      <c r="D31" s="45">
        <f t="shared" si="2"/>
        <v>28000</v>
      </c>
      <c r="E31" s="16" t="s">
        <v>44</v>
      </c>
      <c r="F31" s="16" t="s">
        <v>398</v>
      </c>
      <c r="G31" s="16" t="str">
        <f t="shared" si="3"/>
        <v>ร้านแหลมทองการไฟฟ้า/28,000 บาท</v>
      </c>
      <c r="H31" s="89" t="s">
        <v>45</v>
      </c>
      <c r="I31" s="101" t="s">
        <v>227</v>
      </c>
      <c r="J31" s="103" t="s">
        <v>388</v>
      </c>
    </row>
    <row r="32" spans="1:10" ht="54.75" customHeight="1" x14ac:dyDescent="0.2">
      <c r="A32" s="29">
        <v>21</v>
      </c>
      <c r="B32" s="48" t="s">
        <v>399</v>
      </c>
      <c r="C32" s="45">
        <v>30000</v>
      </c>
      <c r="D32" s="45">
        <f t="shared" si="2"/>
        <v>30000</v>
      </c>
      <c r="E32" s="16" t="s">
        <v>44</v>
      </c>
      <c r="F32" s="16" t="s">
        <v>400</v>
      </c>
      <c r="G32" s="16" t="str">
        <f t="shared" si="3"/>
        <v>ร้านธัญญามาศกิจการ/30,000 บาท</v>
      </c>
      <c r="H32" s="89" t="s">
        <v>45</v>
      </c>
      <c r="I32" s="101" t="s">
        <v>227</v>
      </c>
      <c r="J32" s="103" t="s">
        <v>389</v>
      </c>
    </row>
    <row r="33" spans="1:10" ht="54.75" customHeight="1" x14ac:dyDescent="0.2">
      <c r="A33" s="29">
        <v>22</v>
      </c>
      <c r="B33" s="150" t="s">
        <v>401</v>
      </c>
      <c r="C33" s="45">
        <v>118000</v>
      </c>
      <c r="D33" s="45">
        <f t="shared" si="2"/>
        <v>118000</v>
      </c>
      <c r="E33" s="16" t="s">
        <v>44</v>
      </c>
      <c r="F33" s="16" t="s">
        <v>402</v>
      </c>
      <c r="G33" s="16" t="str">
        <f t="shared" si="3"/>
        <v>ร้านเคเอ็มพีเคมีคอล/118,000 บาท</v>
      </c>
      <c r="H33" s="89" t="s">
        <v>45</v>
      </c>
      <c r="I33" s="101" t="s">
        <v>227</v>
      </c>
      <c r="J33" s="103" t="s">
        <v>390</v>
      </c>
    </row>
    <row r="34" spans="1:10" ht="54.75" customHeight="1" x14ac:dyDescent="0.2">
      <c r="A34" s="29">
        <v>23</v>
      </c>
      <c r="B34" s="48" t="s">
        <v>403</v>
      </c>
      <c r="C34" s="45">
        <v>18000</v>
      </c>
      <c r="D34" s="45">
        <f t="shared" si="2"/>
        <v>18000</v>
      </c>
      <c r="E34" s="16" t="s">
        <v>44</v>
      </c>
      <c r="F34" s="16" t="s">
        <v>404</v>
      </c>
      <c r="G34" s="16" t="str">
        <f t="shared" si="3"/>
        <v>ร้านธัญญามาศกิจการ/18,000 บาท</v>
      </c>
      <c r="H34" s="89" t="s">
        <v>45</v>
      </c>
      <c r="I34" s="101" t="s">
        <v>227</v>
      </c>
      <c r="J34" s="103" t="s">
        <v>391</v>
      </c>
    </row>
    <row r="35" spans="1:10" ht="54.75" customHeight="1" x14ac:dyDescent="0.2">
      <c r="A35" s="29">
        <v>24</v>
      </c>
      <c r="B35" s="150" t="s">
        <v>405</v>
      </c>
      <c r="C35" s="45">
        <v>50000</v>
      </c>
      <c r="D35" s="45">
        <f t="shared" si="2"/>
        <v>50000</v>
      </c>
      <c r="E35" s="16" t="s">
        <v>44</v>
      </c>
      <c r="F35" s="16" t="s">
        <v>309</v>
      </c>
      <c r="G35" s="16" t="str">
        <f t="shared" si="3"/>
        <v>ร้านธัญญามาศกิจการ/50,000 บาท</v>
      </c>
      <c r="H35" s="89" t="s">
        <v>45</v>
      </c>
      <c r="I35" s="101" t="s">
        <v>227</v>
      </c>
      <c r="J35" s="103" t="s">
        <v>392</v>
      </c>
    </row>
    <row r="36" spans="1:10" ht="54.75" customHeight="1" x14ac:dyDescent="0.2">
      <c r="A36" s="29">
        <v>25</v>
      </c>
      <c r="B36" s="48" t="s">
        <v>406</v>
      </c>
      <c r="C36" s="45">
        <v>77473.210000000006</v>
      </c>
      <c r="D36" s="45">
        <f t="shared" si="2"/>
        <v>77473.210000000006</v>
      </c>
      <c r="E36" s="16" t="s">
        <v>44</v>
      </c>
      <c r="F36" s="16" t="s">
        <v>394</v>
      </c>
      <c r="G36" s="16" t="str">
        <f t="shared" si="3"/>
        <v>บริษัทแดรี่มิลค์ จำกัด/77,473.21 บาท</v>
      </c>
      <c r="H36" s="89" t="s">
        <v>45</v>
      </c>
      <c r="I36" s="101" t="s">
        <v>227</v>
      </c>
      <c r="J36" s="103" t="s">
        <v>393</v>
      </c>
    </row>
    <row r="37" spans="1:10" ht="54.75" customHeight="1" x14ac:dyDescent="0.2">
      <c r="A37" s="29">
        <v>26</v>
      </c>
      <c r="B37" s="48" t="s">
        <v>435</v>
      </c>
      <c r="C37" s="45">
        <v>1400</v>
      </c>
      <c r="D37" s="45">
        <f t="shared" si="2"/>
        <v>1400</v>
      </c>
      <c r="E37" s="16" t="s">
        <v>44</v>
      </c>
      <c r="F37" s="16" t="s">
        <v>436</v>
      </c>
      <c r="G37" s="16" t="str">
        <f t="shared" si="3"/>
        <v>ร้านสุภาพพาณิชย์/1,400 บาท</v>
      </c>
      <c r="H37" s="89" t="s">
        <v>45</v>
      </c>
      <c r="I37" s="101" t="s">
        <v>227</v>
      </c>
      <c r="J37" s="103" t="s">
        <v>434</v>
      </c>
    </row>
    <row r="38" spans="1:10" ht="14.25" customHeight="1" x14ac:dyDescent="0.45">
      <c r="A38" s="83"/>
      <c r="B38" s="91"/>
      <c r="C38" s="56">
        <f>SUM(C7:C15,C18:C37)</f>
        <v>2001435.4</v>
      </c>
      <c r="D38" s="56"/>
      <c r="E38" s="70"/>
      <c r="F38" s="107"/>
      <c r="G38" s="107"/>
      <c r="H38" s="70"/>
      <c r="I38" s="22"/>
      <c r="J38" s="113"/>
    </row>
    <row r="39" spans="1:10" ht="14.25" customHeight="1" x14ac:dyDescent="0.45">
      <c r="A39" s="83"/>
      <c r="B39" s="91"/>
      <c r="C39" s="56"/>
      <c r="D39" s="56"/>
      <c r="E39" s="70"/>
      <c r="F39" s="107"/>
      <c r="G39" s="107"/>
      <c r="H39" s="70"/>
      <c r="I39" s="22"/>
      <c r="J39" s="113"/>
    </row>
    <row r="40" spans="1:10" ht="14.25" customHeight="1" x14ac:dyDescent="0.45">
      <c r="A40" s="83"/>
      <c r="B40" s="91"/>
      <c r="C40" s="56"/>
      <c r="D40" s="56"/>
      <c r="E40" s="70"/>
      <c r="F40" s="107"/>
      <c r="G40" s="107"/>
      <c r="H40" s="70"/>
      <c r="I40" s="22"/>
      <c r="J40" s="113"/>
    </row>
    <row r="41" spans="1:10" ht="14.25" customHeight="1" x14ac:dyDescent="0.45">
      <c r="A41" s="83"/>
      <c r="B41" s="91"/>
      <c r="C41" s="56"/>
      <c r="D41" s="56"/>
      <c r="E41" s="70"/>
      <c r="F41" s="107"/>
      <c r="G41" s="107"/>
      <c r="H41" s="70"/>
      <c r="I41" s="22"/>
      <c r="J41" s="113"/>
    </row>
    <row r="42" spans="1:10" ht="14.25" customHeight="1" x14ac:dyDescent="0.45">
      <c r="A42" s="83"/>
      <c r="B42" s="91"/>
      <c r="C42" s="56"/>
      <c r="D42" s="56"/>
      <c r="E42" s="70"/>
      <c r="F42" s="107"/>
      <c r="G42" s="107"/>
      <c r="H42" s="70"/>
      <c r="I42" s="22"/>
      <c r="J42" s="113"/>
    </row>
    <row r="43" spans="1:10" ht="14.25" customHeight="1" x14ac:dyDescent="0.45">
      <c r="A43" s="83"/>
      <c r="B43" s="91"/>
      <c r="C43" s="56"/>
      <c r="D43" s="56"/>
      <c r="E43" s="70"/>
      <c r="F43" s="107"/>
      <c r="G43" s="107"/>
      <c r="H43" s="70"/>
      <c r="I43" s="22"/>
      <c r="J43" s="113"/>
    </row>
    <row r="44" spans="1:10" ht="14.25" customHeight="1" x14ac:dyDescent="0.45">
      <c r="A44" s="83"/>
      <c r="B44" s="91"/>
      <c r="C44" s="56"/>
      <c r="D44" s="56"/>
      <c r="E44" s="70"/>
      <c r="F44" s="107"/>
      <c r="G44" s="107"/>
      <c r="H44" s="70"/>
      <c r="I44" s="22"/>
      <c r="J44" s="113"/>
    </row>
    <row r="45" spans="1:10" ht="14.25" customHeight="1" x14ac:dyDescent="0.45">
      <c r="A45" s="83"/>
      <c r="B45" s="91"/>
      <c r="C45" s="56"/>
      <c r="D45" s="56"/>
      <c r="E45" s="70"/>
      <c r="F45" s="107"/>
      <c r="G45" s="107"/>
      <c r="H45" s="70"/>
      <c r="I45" s="22"/>
      <c r="J45" s="113"/>
    </row>
    <row r="46" spans="1:10" ht="14.25" customHeight="1" x14ac:dyDescent="0.45">
      <c r="A46" s="83"/>
      <c r="B46" s="91"/>
      <c r="C46" s="56"/>
      <c r="D46" s="56"/>
      <c r="E46" s="70"/>
      <c r="F46" s="107"/>
      <c r="G46" s="107"/>
      <c r="H46" s="70"/>
      <c r="I46" s="22"/>
      <c r="J46" s="113"/>
    </row>
    <row r="47" spans="1:10" ht="14.25" customHeight="1" x14ac:dyDescent="0.45">
      <c r="A47" s="83"/>
      <c r="B47" s="91"/>
      <c r="C47" s="56"/>
      <c r="D47" s="56"/>
      <c r="E47" s="70"/>
      <c r="F47" s="107"/>
      <c r="G47" s="107"/>
      <c r="H47" s="70"/>
      <c r="I47" s="22"/>
      <c r="J47" s="113"/>
    </row>
    <row r="48" spans="1:10" ht="14.25" customHeight="1" x14ac:dyDescent="0.45">
      <c r="A48" s="83"/>
      <c r="B48" s="91"/>
      <c r="C48" s="56"/>
      <c r="D48" s="56"/>
      <c r="E48" s="70"/>
      <c r="F48" s="107"/>
      <c r="G48" s="107"/>
      <c r="H48" s="70"/>
      <c r="I48" s="22"/>
      <c r="J48" s="113"/>
    </row>
    <row r="49" spans="1:10" ht="14.25" customHeight="1" x14ac:dyDescent="0.45">
      <c r="A49" s="83"/>
      <c r="B49" s="91"/>
      <c r="C49" s="56"/>
      <c r="D49" s="56"/>
      <c r="E49" s="70"/>
      <c r="F49" s="107"/>
      <c r="G49" s="107"/>
      <c r="H49" s="70"/>
      <c r="I49" s="22"/>
      <c r="J49" s="113"/>
    </row>
    <row r="50" spans="1:10" ht="14.25" customHeight="1" x14ac:dyDescent="0.45">
      <c r="A50" s="83"/>
      <c r="B50" s="91"/>
      <c r="C50" s="56"/>
      <c r="D50" s="56"/>
      <c r="E50" s="70"/>
      <c r="F50" s="107"/>
      <c r="G50" s="107"/>
      <c r="H50" s="70"/>
      <c r="I50" s="22"/>
      <c r="J50" s="113"/>
    </row>
    <row r="51" spans="1:10" ht="14.25" customHeight="1" x14ac:dyDescent="0.45">
      <c r="A51" s="83"/>
      <c r="B51" s="91"/>
      <c r="C51" s="56"/>
      <c r="D51" s="56"/>
      <c r="E51" s="70"/>
      <c r="F51" s="107"/>
      <c r="G51" s="107"/>
      <c r="H51" s="70"/>
      <c r="I51" s="22"/>
      <c r="J51" s="113"/>
    </row>
    <row r="52" spans="1:10" ht="14.25" customHeight="1" x14ac:dyDescent="0.45">
      <c r="A52" s="83"/>
      <c r="B52" s="91"/>
      <c r="C52" s="56"/>
      <c r="D52" s="56"/>
      <c r="E52" s="70"/>
      <c r="F52" s="107"/>
      <c r="G52" s="107"/>
      <c r="H52" s="70"/>
      <c r="I52" s="22"/>
      <c r="J52" s="113"/>
    </row>
    <row r="53" spans="1:10" ht="14.25" customHeight="1" x14ac:dyDescent="0.45">
      <c r="A53" s="83"/>
      <c r="B53" s="91"/>
      <c r="C53" s="56"/>
      <c r="D53" s="56"/>
      <c r="E53" s="70"/>
      <c r="F53" s="107"/>
      <c r="G53" s="107"/>
      <c r="H53" s="70"/>
      <c r="I53" s="22"/>
      <c r="J53" s="113"/>
    </row>
    <row r="54" spans="1:10" ht="14.25" customHeight="1" x14ac:dyDescent="0.45">
      <c r="A54" s="83"/>
      <c r="B54" s="91"/>
      <c r="C54" s="56"/>
      <c r="D54" s="56"/>
      <c r="E54" s="70"/>
      <c r="F54" s="107"/>
      <c r="G54" s="107"/>
      <c r="H54" s="70"/>
      <c r="I54" s="22"/>
      <c r="J54" s="113"/>
    </row>
    <row r="55" spans="1:10" ht="14.25" customHeight="1" x14ac:dyDescent="0.45">
      <c r="A55" s="83"/>
      <c r="B55" s="91"/>
      <c r="C55" s="56"/>
      <c r="D55" s="56"/>
      <c r="E55" s="70"/>
      <c r="F55" s="107"/>
      <c r="G55" s="107"/>
      <c r="H55" s="70"/>
      <c r="I55" s="22"/>
      <c r="J55" s="113"/>
    </row>
    <row r="56" spans="1:10" ht="14.25" customHeight="1" x14ac:dyDescent="0.45">
      <c r="A56" s="83"/>
      <c r="B56" s="91"/>
      <c r="C56" s="56"/>
      <c r="D56" s="56"/>
      <c r="E56" s="70"/>
      <c r="F56" s="107"/>
      <c r="G56" s="107"/>
      <c r="H56" s="70"/>
      <c r="I56" s="22"/>
      <c r="J56" s="113"/>
    </row>
    <row r="57" spans="1:10" ht="14.25" customHeight="1" x14ac:dyDescent="0.45">
      <c r="A57" s="83"/>
      <c r="B57" s="91"/>
      <c r="C57" s="56"/>
      <c r="D57" s="56"/>
      <c r="E57" s="70"/>
      <c r="F57" s="107"/>
      <c r="G57" s="107"/>
      <c r="H57" s="70"/>
      <c r="I57" s="22"/>
      <c r="J57" s="113"/>
    </row>
    <row r="58" spans="1:10" ht="14.25" customHeight="1" x14ac:dyDescent="0.45">
      <c r="A58" s="83"/>
      <c r="B58" s="91"/>
      <c r="C58" s="56"/>
      <c r="D58" s="56"/>
      <c r="E58" s="70"/>
      <c r="F58" s="107"/>
      <c r="G58" s="107"/>
      <c r="H58" s="70"/>
      <c r="I58" s="22"/>
      <c r="J58" s="113"/>
    </row>
    <row r="59" spans="1:10" ht="14.25" customHeight="1" x14ac:dyDescent="0.45">
      <c r="A59" s="83"/>
      <c r="B59" s="91"/>
      <c r="C59" s="56"/>
      <c r="D59" s="56"/>
      <c r="E59" s="70"/>
      <c r="F59" s="107"/>
      <c r="G59" s="107"/>
      <c r="H59" s="70"/>
      <c r="I59" s="22"/>
      <c r="J59" s="113"/>
    </row>
    <row r="60" spans="1:10" ht="14.25" customHeight="1" x14ac:dyDescent="0.45">
      <c r="A60" s="83"/>
      <c r="B60" s="91"/>
      <c r="C60" s="56"/>
      <c r="D60" s="56"/>
      <c r="E60" s="70"/>
      <c r="F60" s="107"/>
      <c r="G60" s="107"/>
      <c r="H60" s="70"/>
      <c r="I60" s="22"/>
      <c r="J60" s="113"/>
    </row>
    <row r="61" spans="1:10" ht="14.25" customHeight="1" x14ac:dyDescent="0.45">
      <c r="A61" s="83"/>
      <c r="B61" s="91"/>
      <c r="C61" s="56"/>
      <c r="D61" s="56"/>
      <c r="E61" s="70"/>
      <c r="F61" s="107"/>
      <c r="G61" s="107"/>
      <c r="H61" s="70"/>
      <c r="I61" s="22"/>
      <c r="J61" s="113"/>
    </row>
    <row r="62" spans="1:10" ht="14.25" customHeight="1" x14ac:dyDescent="0.45">
      <c r="A62" s="83"/>
      <c r="B62" s="91"/>
      <c r="C62" s="56"/>
      <c r="D62" s="56"/>
      <c r="E62" s="70"/>
      <c r="F62" s="107"/>
      <c r="G62" s="107"/>
      <c r="H62" s="70"/>
      <c r="I62" s="22"/>
      <c r="J62" s="113"/>
    </row>
    <row r="63" spans="1:10" ht="14.25" customHeight="1" x14ac:dyDescent="0.45">
      <c r="A63" s="83"/>
      <c r="B63" s="91"/>
      <c r="C63" s="56"/>
      <c r="D63" s="56"/>
      <c r="E63" s="70"/>
      <c r="F63" s="107"/>
      <c r="G63" s="107"/>
      <c r="H63" s="70"/>
      <c r="I63" s="22"/>
      <c r="J63" s="113"/>
    </row>
    <row r="64" spans="1:10" ht="14.25" customHeight="1" x14ac:dyDescent="0.45">
      <c r="A64" s="83"/>
      <c r="B64" s="91"/>
      <c r="C64" s="56"/>
      <c r="D64" s="56"/>
      <c r="E64" s="70"/>
      <c r="F64" s="107"/>
      <c r="G64" s="107"/>
      <c r="H64" s="70"/>
      <c r="I64" s="22"/>
      <c r="J64" s="113"/>
    </row>
    <row r="65" spans="1:10" ht="14.25" customHeight="1" x14ac:dyDescent="0.45">
      <c r="A65" s="83"/>
      <c r="B65" s="91"/>
      <c r="C65" s="56"/>
      <c r="D65" s="56"/>
      <c r="E65" s="70"/>
      <c r="F65" s="107"/>
      <c r="G65" s="107"/>
      <c r="H65" s="70"/>
      <c r="I65" s="22"/>
      <c r="J65" s="113"/>
    </row>
    <row r="66" spans="1:10" ht="14.25" customHeight="1" x14ac:dyDescent="0.45">
      <c r="A66" s="83"/>
      <c r="B66" s="91"/>
      <c r="C66" s="56"/>
      <c r="D66" s="56"/>
      <c r="E66" s="70"/>
      <c r="F66" s="107"/>
      <c r="G66" s="107"/>
      <c r="H66" s="70"/>
      <c r="I66" s="22"/>
      <c r="J66" s="113"/>
    </row>
    <row r="67" spans="1:10" ht="14.25" customHeight="1" x14ac:dyDescent="0.45">
      <c r="A67" s="83"/>
      <c r="B67" s="91"/>
      <c r="C67" s="56"/>
      <c r="D67" s="56"/>
      <c r="E67" s="70"/>
      <c r="F67" s="107"/>
      <c r="G67" s="107"/>
      <c r="H67" s="70"/>
      <c r="I67" s="22"/>
      <c r="J67" s="113"/>
    </row>
    <row r="68" spans="1:10" ht="14.25" customHeight="1" x14ac:dyDescent="0.45">
      <c r="A68" s="83"/>
      <c r="B68" s="91"/>
      <c r="C68" s="56"/>
      <c r="D68" s="56"/>
      <c r="E68" s="70"/>
      <c r="F68" s="107"/>
      <c r="G68" s="107"/>
      <c r="H68" s="70"/>
      <c r="I68" s="22"/>
      <c r="J68" s="113"/>
    </row>
    <row r="69" spans="1:10" ht="14.25" customHeight="1" x14ac:dyDescent="0.45">
      <c r="A69" s="83"/>
      <c r="B69" s="91"/>
      <c r="C69" s="56"/>
      <c r="D69" s="56"/>
      <c r="E69" s="70"/>
      <c r="F69" s="107"/>
      <c r="G69" s="107"/>
      <c r="H69" s="70"/>
      <c r="I69" s="22"/>
      <c r="J69" s="113"/>
    </row>
    <row r="70" spans="1:10" ht="14.25" customHeight="1" x14ac:dyDescent="0.45">
      <c r="A70" s="83"/>
      <c r="B70" s="91"/>
      <c r="C70" s="56"/>
      <c r="D70" s="56"/>
      <c r="E70" s="70"/>
      <c r="F70" s="107"/>
      <c r="G70" s="107"/>
      <c r="H70" s="70"/>
      <c r="I70" s="22"/>
      <c r="J70" s="113"/>
    </row>
    <row r="71" spans="1:10" ht="14.25" customHeight="1" x14ac:dyDescent="0.45">
      <c r="A71" s="83"/>
      <c r="B71" s="91"/>
      <c r="C71" s="56"/>
      <c r="D71" s="56"/>
      <c r="E71" s="70"/>
      <c r="F71" s="107"/>
      <c r="G71" s="107"/>
      <c r="H71" s="70"/>
      <c r="I71" s="22"/>
      <c r="J71" s="113"/>
    </row>
    <row r="72" spans="1:10" ht="14.25" customHeight="1" x14ac:dyDescent="0.25"/>
    <row r="73" spans="1:10" ht="14.25" customHeight="1" x14ac:dyDescent="0.25"/>
    <row r="74" spans="1:10" ht="14.25" customHeight="1" x14ac:dyDescent="0.25"/>
    <row r="75" spans="1:10" ht="14.25" customHeight="1" x14ac:dyDescent="0.25"/>
    <row r="76" spans="1:10" ht="14.25" customHeight="1" x14ac:dyDescent="0.25"/>
    <row r="77" spans="1:10" ht="14.25" customHeight="1" x14ac:dyDescent="0.25"/>
    <row r="78" spans="1:10" ht="14.25" customHeight="1" x14ac:dyDescent="0.25"/>
    <row r="79" spans="1:10" ht="14.25" customHeight="1" x14ac:dyDescent="0.25"/>
    <row r="80" spans="1:1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</sheetData>
  <mergeCells count="5">
    <mergeCell ref="A2:J2"/>
    <mergeCell ref="A4:J4"/>
    <mergeCell ref="A5:J5"/>
    <mergeCell ref="A3:J3"/>
    <mergeCell ref="I6:J6"/>
  </mergeCells>
  <printOptions horizontalCentered="1"/>
  <pageMargins left="0.11811023622047245" right="0.31496062992125984" top="0.35433070866141736" bottom="0.15748031496062992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82"/>
  <sheetViews>
    <sheetView topLeftCell="A24" zoomScaleNormal="100" workbookViewId="0">
      <selection activeCell="C29" sqref="C29"/>
    </sheetView>
  </sheetViews>
  <sheetFormatPr defaultColWidth="12.625" defaultRowHeight="15" customHeight="1" x14ac:dyDescent="0.2"/>
  <cols>
    <col min="1" max="1" width="6" style="26" customWidth="1"/>
    <col min="2" max="2" width="21.375" style="167" customWidth="1"/>
    <col min="3" max="3" width="11.625" style="57" customWidth="1"/>
    <col min="4" max="4" width="11.5" style="57" customWidth="1"/>
    <col min="5" max="5" width="12.875" style="71" customWidth="1"/>
    <col min="6" max="7" width="18.125" style="107" customWidth="1"/>
    <col min="8" max="8" width="13.125" style="71" customWidth="1"/>
    <col min="9" max="9" width="11" style="165" customWidth="1"/>
    <col min="10" max="10" width="8.5" style="149" customWidth="1"/>
    <col min="11" max="27" width="8.625" customWidth="1"/>
  </cols>
  <sheetData>
    <row r="1" spans="1:12" ht="14.25" customHeight="1" x14ac:dyDescent="0.2">
      <c r="A1" s="28"/>
      <c r="B1" s="135"/>
      <c r="C1" s="56"/>
      <c r="D1" s="56"/>
      <c r="E1" s="70"/>
      <c r="H1" s="70"/>
      <c r="I1" s="273" t="s">
        <v>9</v>
      </c>
      <c r="J1" s="273"/>
    </row>
    <row r="2" spans="1:12" ht="19.5" customHeight="1" x14ac:dyDescent="0.55000000000000004">
      <c r="A2" s="257" t="s">
        <v>10</v>
      </c>
      <c r="B2" s="258"/>
      <c r="C2" s="258"/>
      <c r="D2" s="258"/>
      <c r="E2" s="258"/>
      <c r="F2" s="258"/>
      <c r="G2" s="258"/>
      <c r="H2" s="258"/>
      <c r="I2" s="258"/>
      <c r="J2" s="258"/>
    </row>
    <row r="3" spans="1:12" s="6" customFormat="1" ht="28.5" customHeight="1" x14ac:dyDescent="0.2">
      <c r="A3" s="260" t="s">
        <v>50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2" ht="18.75" customHeight="1" x14ac:dyDescent="0.4">
      <c r="A4" s="257" t="s">
        <v>31</v>
      </c>
      <c r="B4" s="265"/>
      <c r="C4" s="265"/>
      <c r="D4" s="265"/>
      <c r="E4" s="265"/>
      <c r="F4" s="265"/>
      <c r="G4" s="265"/>
      <c r="H4" s="265"/>
      <c r="I4" s="265"/>
      <c r="J4" s="265"/>
    </row>
    <row r="5" spans="1:12" ht="25.5" customHeight="1" x14ac:dyDescent="0.4">
      <c r="A5" s="259" t="s">
        <v>32</v>
      </c>
      <c r="B5" s="265"/>
      <c r="C5" s="265"/>
      <c r="D5" s="265"/>
      <c r="E5" s="265"/>
      <c r="F5" s="265"/>
      <c r="G5" s="265"/>
      <c r="H5" s="265"/>
      <c r="I5" s="265"/>
      <c r="J5" s="265"/>
    </row>
    <row r="6" spans="1:12" s="52" customFormat="1" ht="73.5" customHeight="1" x14ac:dyDescent="0.2">
      <c r="A6" s="34" t="s">
        <v>1</v>
      </c>
      <c r="B6" s="153" t="s">
        <v>13</v>
      </c>
      <c r="C6" s="55" t="s">
        <v>14</v>
      </c>
      <c r="D6" s="55" t="s">
        <v>15</v>
      </c>
      <c r="E6" s="34" t="s">
        <v>16</v>
      </c>
      <c r="F6" s="153" t="s">
        <v>17</v>
      </c>
      <c r="G6" s="153" t="s">
        <v>18</v>
      </c>
      <c r="H6" s="34" t="s">
        <v>19</v>
      </c>
      <c r="I6" s="271" t="s">
        <v>20</v>
      </c>
      <c r="J6" s="272"/>
    </row>
    <row r="7" spans="1:12" s="52" customFormat="1" ht="91.5" customHeight="1" x14ac:dyDescent="0.2">
      <c r="A7" s="58">
        <v>1</v>
      </c>
      <c r="B7" s="35" t="s">
        <v>130</v>
      </c>
      <c r="C7" s="76">
        <v>8000</v>
      </c>
      <c r="D7" s="76">
        <v>8000</v>
      </c>
      <c r="E7" s="38" t="s">
        <v>44</v>
      </c>
      <c r="F7" s="7" t="s">
        <v>56</v>
      </c>
      <c r="G7" s="7" t="s">
        <v>56</v>
      </c>
      <c r="H7" s="73" t="s">
        <v>45</v>
      </c>
      <c r="I7" s="101" t="s">
        <v>225</v>
      </c>
      <c r="J7" s="164" t="s">
        <v>409</v>
      </c>
    </row>
    <row r="8" spans="1:12" ht="94.5" customHeight="1" x14ac:dyDescent="0.2">
      <c r="A8" s="59">
        <v>2</v>
      </c>
      <c r="B8" s="35" t="s">
        <v>130</v>
      </c>
      <c r="C8" s="157">
        <v>8000</v>
      </c>
      <c r="D8" s="157">
        <v>8000</v>
      </c>
      <c r="E8" s="158" t="s">
        <v>44</v>
      </c>
      <c r="F8" s="146" t="s">
        <v>57</v>
      </c>
      <c r="G8" s="146" t="s">
        <v>57</v>
      </c>
      <c r="H8" s="162" t="s">
        <v>45</v>
      </c>
      <c r="I8" s="101" t="s">
        <v>225</v>
      </c>
      <c r="J8" s="164" t="s">
        <v>410</v>
      </c>
    </row>
    <row r="9" spans="1:12" ht="89.25" customHeight="1" x14ac:dyDescent="0.2">
      <c r="A9" s="58">
        <v>3</v>
      </c>
      <c r="B9" s="35" t="s">
        <v>130</v>
      </c>
      <c r="C9" s="76">
        <v>8000</v>
      </c>
      <c r="D9" s="76">
        <v>8000</v>
      </c>
      <c r="E9" s="38" t="s">
        <v>44</v>
      </c>
      <c r="F9" s="7" t="s">
        <v>58</v>
      </c>
      <c r="G9" s="7" t="s">
        <v>58</v>
      </c>
      <c r="H9" s="73" t="s">
        <v>45</v>
      </c>
      <c r="I9" s="101" t="s">
        <v>225</v>
      </c>
      <c r="J9" s="164" t="s">
        <v>411</v>
      </c>
      <c r="L9" s="161" t="s">
        <v>408</v>
      </c>
    </row>
    <row r="10" spans="1:12" ht="90" customHeight="1" x14ac:dyDescent="0.2">
      <c r="A10" s="59">
        <v>4</v>
      </c>
      <c r="B10" s="35" t="s">
        <v>130</v>
      </c>
      <c r="C10" s="76">
        <v>8000</v>
      </c>
      <c r="D10" s="76">
        <v>8000</v>
      </c>
      <c r="E10" s="38" t="s">
        <v>44</v>
      </c>
      <c r="F10" s="7" t="s">
        <v>59</v>
      </c>
      <c r="G10" s="7" t="s">
        <v>59</v>
      </c>
      <c r="H10" s="73" t="s">
        <v>45</v>
      </c>
      <c r="I10" s="101" t="s">
        <v>225</v>
      </c>
      <c r="J10" s="164" t="s">
        <v>412</v>
      </c>
    </row>
    <row r="11" spans="1:12" ht="53.25" customHeight="1" x14ac:dyDescent="0.2">
      <c r="A11" s="58">
        <v>5</v>
      </c>
      <c r="B11" s="160" t="s">
        <v>131</v>
      </c>
      <c r="C11" s="77">
        <v>45000</v>
      </c>
      <c r="D11" s="77">
        <v>45000</v>
      </c>
      <c r="E11" s="159" t="s">
        <v>44</v>
      </c>
      <c r="F11" s="86" t="s">
        <v>132</v>
      </c>
      <c r="G11" s="86" t="s">
        <v>132</v>
      </c>
      <c r="H11" s="163" t="s">
        <v>45</v>
      </c>
      <c r="I11" s="101" t="s">
        <v>225</v>
      </c>
      <c r="J11" s="164" t="s">
        <v>413</v>
      </c>
    </row>
    <row r="12" spans="1:12" s="52" customFormat="1" ht="53.25" customHeight="1" x14ac:dyDescent="0.2">
      <c r="A12" s="59">
        <v>6</v>
      </c>
      <c r="B12" s="160" t="s">
        <v>133</v>
      </c>
      <c r="C12" s="77">
        <v>432</v>
      </c>
      <c r="D12" s="77">
        <v>432</v>
      </c>
      <c r="E12" s="159" t="s">
        <v>44</v>
      </c>
      <c r="F12" s="86" t="s">
        <v>134</v>
      </c>
      <c r="G12" s="86" t="s">
        <v>134</v>
      </c>
      <c r="H12" s="163" t="s">
        <v>45</v>
      </c>
      <c r="I12" s="101" t="s">
        <v>225</v>
      </c>
      <c r="J12" s="164" t="s">
        <v>414</v>
      </c>
    </row>
    <row r="13" spans="1:12" s="52" customFormat="1" ht="90" customHeight="1" x14ac:dyDescent="0.2">
      <c r="A13" s="58">
        <v>7</v>
      </c>
      <c r="B13" s="128" t="s">
        <v>135</v>
      </c>
      <c r="C13" s="78">
        <v>25900</v>
      </c>
      <c r="D13" s="78">
        <v>25900</v>
      </c>
      <c r="E13" s="159" t="s">
        <v>44</v>
      </c>
      <c r="F13" s="16" t="s">
        <v>136</v>
      </c>
      <c r="G13" s="16" t="s">
        <v>136</v>
      </c>
      <c r="H13" s="163" t="s">
        <v>45</v>
      </c>
      <c r="I13" s="101" t="s">
        <v>225</v>
      </c>
      <c r="J13" s="164" t="s">
        <v>415</v>
      </c>
    </row>
    <row r="14" spans="1:12" s="52" customFormat="1" ht="72.75" customHeight="1" x14ac:dyDescent="0.2">
      <c r="A14" s="59">
        <v>8</v>
      </c>
      <c r="B14" s="128" t="s">
        <v>137</v>
      </c>
      <c r="C14" s="78">
        <v>432</v>
      </c>
      <c r="D14" s="78">
        <v>432</v>
      </c>
      <c r="E14" s="159" t="s">
        <v>44</v>
      </c>
      <c r="F14" s="86" t="s">
        <v>134</v>
      </c>
      <c r="G14" s="86" t="s">
        <v>134</v>
      </c>
      <c r="H14" s="163" t="s">
        <v>45</v>
      </c>
      <c r="I14" s="101" t="s">
        <v>225</v>
      </c>
      <c r="J14" s="164" t="s">
        <v>416</v>
      </c>
    </row>
    <row r="15" spans="1:12" s="52" customFormat="1" ht="69" customHeight="1" x14ac:dyDescent="0.2">
      <c r="A15" s="58">
        <v>9</v>
      </c>
      <c r="B15" s="128" t="s">
        <v>138</v>
      </c>
      <c r="C15" s="78">
        <v>432</v>
      </c>
      <c r="D15" s="78">
        <v>432</v>
      </c>
      <c r="E15" s="159" t="s">
        <v>44</v>
      </c>
      <c r="F15" s="86" t="s">
        <v>134</v>
      </c>
      <c r="G15" s="86" t="s">
        <v>134</v>
      </c>
      <c r="H15" s="163" t="s">
        <v>45</v>
      </c>
      <c r="I15" s="101" t="s">
        <v>225</v>
      </c>
      <c r="J15" s="164" t="s">
        <v>417</v>
      </c>
    </row>
    <row r="16" spans="1:12" s="52" customFormat="1" ht="75" customHeight="1" x14ac:dyDescent="0.2">
      <c r="A16" s="59">
        <v>10</v>
      </c>
      <c r="B16" s="128" t="s">
        <v>139</v>
      </c>
      <c r="C16" s="78">
        <v>6474</v>
      </c>
      <c r="D16" s="78">
        <v>6474</v>
      </c>
      <c r="E16" s="38" t="s">
        <v>44</v>
      </c>
      <c r="F16" s="7" t="s">
        <v>140</v>
      </c>
      <c r="G16" s="7" t="s">
        <v>140</v>
      </c>
      <c r="H16" s="73" t="s">
        <v>45</v>
      </c>
      <c r="I16" s="101" t="s">
        <v>225</v>
      </c>
      <c r="J16" s="164" t="s">
        <v>418</v>
      </c>
    </row>
    <row r="17" spans="1:10" ht="92.25" customHeight="1" x14ac:dyDescent="0.2">
      <c r="A17" s="58">
        <v>11</v>
      </c>
      <c r="B17" s="128" t="s">
        <v>142</v>
      </c>
      <c r="C17" s="78">
        <v>9000</v>
      </c>
      <c r="D17" s="78">
        <v>9000</v>
      </c>
      <c r="E17" s="38" t="s">
        <v>44</v>
      </c>
      <c r="F17" s="16" t="s">
        <v>66</v>
      </c>
      <c r="G17" s="16" t="s">
        <v>66</v>
      </c>
      <c r="H17" s="73" t="s">
        <v>45</v>
      </c>
      <c r="I17" s="101" t="s">
        <v>225</v>
      </c>
      <c r="J17" s="164" t="s">
        <v>421</v>
      </c>
    </row>
    <row r="18" spans="1:10" ht="63" customHeight="1" x14ac:dyDescent="0.2">
      <c r="A18" s="59">
        <v>12</v>
      </c>
      <c r="B18" s="128" t="s">
        <v>141</v>
      </c>
      <c r="C18" s="78">
        <v>3300</v>
      </c>
      <c r="D18" s="78">
        <v>3300</v>
      </c>
      <c r="E18" s="38" t="s">
        <v>44</v>
      </c>
      <c r="F18" s="16" t="s">
        <v>68</v>
      </c>
      <c r="G18" s="16" t="s">
        <v>68</v>
      </c>
      <c r="H18" s="73" t="s">
        <v>45</v>
      </c>
      <c r="I18" s="101" t="s">
        <v>225</v>
      </c>
      <c r="J18" s="164" t="s">
        <v>422</v>
      </c>
    </row>
    <row r="19" spans="1:10" ht="137.25" customHeight="1" x14ac:dyDescent="0.2">
      <c r="A19" s="58">
        <v>13</v>
      </c>
      <c r="B19" s="128" t="s">
        <v>407</v>
      </c>
      <c r="C19" s="78">
        <v>9500</v>
      </c>
      <c r="D19" s="78">
        <v>9500</v>
      </c>
      <c r="E19" s="38" t="s">
        <v>44</v>
      </c>
      <c r="F19" s="16" t="s">
        <v>64</v>
      </c>
      <c r="G19" s="16" t="s">
        <v>64</v>
      </c>
      <c r="H19" s="73" t="s">
        <v>45</v>
      </c>
      <c r="I19" s="101" t="s">
        <v>225</v>
      </c>
      <c r="J19" s="164" t="s">
        <v>420</v>
      </c>
    </row>
    <row r="20" spans="1:10" ht="133.5" customHeight="1" x14ac:dyDescent="0.2">
      <c r="A20" s="59">
        <v>14</v>
      </c>
      <c r="B20" s="128" t="s">
        <v>407</v>
      </c>
      <c r="C20" s="78">
        <v>9500</v>
      </c>
      <c r="D20" s="78">
        <v>9500</v>
      </c>
      <c r="E20" s="38" t="s">
        <v>44</v>
      </c>
      <c r="F20" s="16" t="s">
        <v>65</v>
      </c>
      <c r="G20" s="16" t="s">
        <v>65</v>
      </c>
      <c r="H20" s="73" t="s">
        <v>45</v>
      </c>
      <c r="I20" s="101" t="s">
        <v>225</v>
      </c>
      <c r="J20" s="164" t="s">
        <v>419</v>
      </c>
    </row>
    <row r="21" spans="1:10" ht="73.5" customHeight="1" x14ac:dyDescent="0.2">
      <c r="A21" s="58">
        <v>15</v>
      </c>
      <c r="B21" s="48" t="s">
        <v>423</v>
      </c>
      <c r="C21" s="45">
        <v>9413.1</v>
      </c>
      <c r="D21" s="45">
        <f>C21</f>
        <v>9413.1</v>
      </c>
      <c r="E21" s="38" t="s">
        <v>44</v>
      </c>
      <c r="F21" s="16" t="s">
        <v>428</v>
      </c>
      <c r="G21" s="16" t="str">
        <f>F21</f>
        <v>หจก.เล้าซุ่ยเซ้งลาดใหญ่/9,413.10 บาท</v>
      </c>
      <c r="H21" s="38" t="s">
        <v>45</v>
      </c>
      <c r="I21" s="101" t="s">
        <v>227</v>
      </c>
      <c r="J21" s="164" t="s">
        <v>430</v>
      </c>
    </row>
    <row r="22" spans="1:10" ht="89.25" customHeight="1" x14ac:dyDescent="0.2">
      <c r="A22" s="59">
        <v>16</v>
      </c>
      <c r="B22" s="132" t="s">
        <v>424</v>
      </c>
      <c r="C22" s="45">
        <v>3231</v>
      </c>
      <c r="D22" s="45">
        <f t="shared" ref="D22:D27" si="0">C22</f>
        <v>3231</v>
      </c>
      <c r="E22" s="38" t="s">
        <v>44</v>
      </c>
      <c r="F22" s="16" t="s">
        <v>429</v>
      </c>
      <c r="G22" s="16" t="str">
        <f t="shared" ref="G22:G27" si="1">F22</f>
        <v>หจก.เล้าซุ่ยเซ้งลาดใหญ่/3,231 บาท</v>
      </c>
      <c r="H22" s="38" t="s">
        <v>45</v>
      </c>
      <c r="I22" s="101" t="s">
        <v>227</v>
      </c>
      <c r="J22" s="164" t="s">
        <v>431</v>
      </c>
    </row>
    <row r="23" spans="1:10" ht="82.5" customHeight="1" x14ac:dyDescent="0.2">
      <c r="A23" s="58">
        <v>17</v>
      </c>
      <c r="B23" s="48" t="s">
        <v>425</v>
      </c>
      <c r="C23" s="45">
        <v>19440</v>
      </c>
      <c r="D23" s="45">
        <f t="shared" si="0"/>
        <v>19440</v>
      </c>
      <c r="E23" s="38" t="s">
        <v>44</v>
      </c>
      <c r="F23" s="16" t="s">
        <v>372</v>
      </c>
      <c r="G23" s="16" t="str">
        <f t="shared" si="1"/>
        <v>สหกรณ์การเกษตรคอนสวรรค์/19,940 บาท</v>
      </c>
      <c r="H23" s="38" t="s">
        <v>45</v>
      </c>
      <c r="I23" s="101" t="s">
        <v>227</v>
      </c>
      <c r="J23" s="164" t="s">
        <v>432</v>
      </c>
    </row>
    <row r="24" spans="1:10" ht="74.25" customHeight="1" x14ac:dyDescent="0.2">
      <c r="A24" s="59">
        <v>18</v>
      </c>
      <c r="B24" s="48" t="s">
        <v>426</v>
      </c>
      <c r="C24" s="45">
        <v>830</v>
      </c>
      <c r="D24" s="45">
        <f t="shared" si="0"/>
        <v>830</v>
      </c>
      <c r="E24" s="38" t="s">
        <v>44</v>
      </c>
      <c r="F24" s="16" t="s">
        <v>427</v>
      </c>
      <c r="G24" s="16" t="str">
        <f t="shared" si="1"/>
        <v>หจก.เล้าซุ่ยเซ้งลาดใหญ่/830 บาท</v>
      </c>
      <c r="H24" s="38" t="s">
        <v>45</v>
      </c>
      <c r="I24" s="101" t="s">
        <v>227</v>
      </c>
      <c r="J24" s="164" t="s">
        <v>433</v>
      </c>
    </row>
    <row r="25" spans="1:10" ht="68.25" customHeight="1" x14ac:dyDescent="0.2">
      <c r="A25" s="58">
        <v>19</v>
      </c>
      <c r="B25" s="32" t="s">
        <v>439</v>
      </c>
      <c r="C25" s="45">
        <v>3070</v>
      </c>
      <c r="D25" s="45">
        <f t="shared" si="0"/>
        <v>3070</v>
      </c>
      <c r="E25" s="38" t="s">
        <v>44</v>
      </c>
      <c r="F25" s="16" t="s">
        <v>440</v>
      </c>
      <c r="G25" s="16" t="str">
        <f t="shared" si="1"/>
        <v>บ.เด่นการไฟฟ้า ดีดี/3,070 บาท</v>
      </c>
      <c r="H25" s="38" t="s">
        <v>45</v>
      </c>
      <c r="I25" s="101" t="s">
        <v>227</v>
      </c>
      <c r="J25" s="164" t="s">
        <v>437</v>
      </c>
    </row>
    <row r="26" spans="1:10" ht="68.25" customHeight="1" x14ac:dyDescent="0.2">
      <c r="A26" s="59">
        <v>20</v>
      </c>
      <c r="B26" s="32" t="s">
        <v>442</v>
      </c>
      <c r="C26" s="45">
        <v>2805</v>
      </c>
      <c r="D26" s="45">
        <f t="shared" si="0"/>
        <v>2805</v>
      </c>
      <c r="E26" s="38" t="s">
        <v>44</v>
      </c>
      <c r="F26" s="16" t="s">
        <v>441</v>
      </c>
      <c r="G26" s="16" t="str">
        <f t="shared" si="1"/>
        <v>ร้านสุภาพพาณิชย์/2,805 บาท</v>
      </c>
      <c r="H26" s="38" t="s">
        <v>45</v>
      </c>
      <c r="I26" s="101" t="s">
        <v>227</v>
      </c>
      <c r="J26" s="164" t="s">
        <v>438</v>
      </c>
    </row>
    <row r="27" spans="1:10" ht="68.25" customHeight="1" x14ac:dyDescent="0.2">
      <c r="A27" s="58">
        <v>21</v>
      </c>
      <c r="B27" s="32" t="s">
        <v>443</v>
      </c>
      <c r="C27" s="45">
        <v>7500</v>
      </c>
      <c r="D27" s="45">
        <f t="shared" si="0"/>
        <v>7500</v>
      </c>
      <c r="E27" s="38" t="s">
        <v>44</v>
      </c>
      <c r="F27" s="16" t="s">
        <v>444</v>
      </c>
      <c r="G27" s="16" t="str">
        <f t="shared" si="1"/>
        <v>ร้านสุภาพพาณิชย์/7,500 บาท</v>
      </c>
      <c r="H27" s="38" t="s">
        <v>45</v>
      </c>
      <c r="I27" s="101" t="s">
        <v>227</v>
      </c>
      <c r="J27" s="164" t="s">
        <v>445</v>
      </c>
    </row>
    <row r="28" spans="1:10" ht="14.25" customHeight="1" x14ac:dyDescent="0.4">
      <c r="A28" s="33"/>
      <c r="B28" s="135"/>
      <c r="C28" s="247">
        <f>SUM(C7:C27)</f>
        <v>188259.1</v>
      </c>
      <c r="D28" s="56"/>
      <c r="E28" s="70"/>
      <c r="H28" s="70"/>
      <c r="I28" s="130"/>
      <c r="J28" s="148"/>
    </row>
    <row r="29" spans="1:10" ht="14.25" customHeight="1" x14ac:dyDescent="0.4">
      <c r="A29" s="33"/>
      <c r="B29" s="135"/>
      <c r="C29" s="56"/>
      <c r="D29" s="56"/>
      <c r="E29" s="70"/>
      <c r="H29" s="70"/>
      <c r="I29" s="130"/>
      <c r="J29" s="148"/>
    </row>
    <row r="30" spans="1:10" ht="14.25" customHeight="1" x14ac:dyDescent="0.4">
      <c r="A30" s="33"/>
      <c r="B30" s="135"/>
      <c r="C30" s="56"/>
      <c r="D30" s="56"/>
      <c r="E30" s="70"/>
      <c r="H30" s="70"/>
      <c r="I30" s="130"/>
      <c r="J30" s="148"/>
    </row>
    <row r="31" spans="1:10" ht="14.25" customHeight="1" x14ac:dyDescent="0.4">
      <c r="A31" s="33"/>
      <c r="B31" s="135"/>
      <c r="C31" s="56"/>
      <c r="D31" s="56"/>
      <c r="E31" s="70"/>
      <c r="H31" s="70"/>
      <c r="I31" s="130"/>
      <c r="J31" s="148"/>
    </row>
    <row r="32" spans="1:10" ht="14.25" customHeight="1" x14ac:dyDescent="0.4">
      <c r="A32" s="33"/>
      <c r="B32" s="135"/>
      <c r="C32" s="56"/>
      <c r="D32" s="56"/>
      <c r="E32" s="70"/>
      <c r="H32" s="70"/>
      <c r="I32" s="130"/>
      <c r="J32" s="148"/>
    </row>
    <row r="33" spans="1:10" ht="14.25" customHeight="1" x14ac:dyDescent="0.4">
      <c r="A33" s="33"/>
      <c r="B33" s="135"/>
      <c r="C33" s="56"/>
      <c r="D33" s="56"/>
      <c r="E33" s="70"/>
      <c r="H33" s="70"/>
      <c r="I33" s="130"/>
      <c r="J33" s="148"/>
    </row>
    <row r="34" spans="1:10" ht="14.25" customHeight="1" x14ac:dyDescent="0.4">
      <c r="A34" s="33"/>
      <c r="B34" s="135"/>
      <c r="C34" s="56"/>
      <c r="D34" s="56"/>
      <c r="E34" s="70"/>
      <c r="H34" s="70"/>
      <c r="I34" s="130"/>
      <c r="J34" s="148"/>
    </row>
    <row r="35" spans="1:10" ht="14.25" customHeight="1" x14ac:dyDescent="0.4">
      <c r="A35" s="33"/>
      <c r="B35" s="135"/>
      <c r="C35" s="56"/>
      <c r="D35" s="56"/>
      <c r="E35" s="70"/>
      <c r="H35" s="70"/>
      <c r="I35" s="130"/>
      <c r="J35" s="148"/>
    </row>
    <row r="36" spans="1:10" ht="14.25" customHeight="1" x14ac:dyDescent="0.4">
      <c r="A36" s="33"/>
      <c r="B36" s="135"/>
      <c r="C36" s="56"/>
      <c r="D36" s="56"/>
      <c r="E36" s="70"/>
      <c r="H36" s="70"/>
      <c r="I36" s="130"/>
      <c r="J36" s="148"/>
    </row>
    <row r="37" spans="1:10" ht="14.25" customHeight="1" x14ac:dyDescent="0.4">
      <c r="A37" s="33"/>
      <c r="B37" s="135"/>
      <c r="C37" s="56"/>
      <c r="D37" s="56"/>
      <c r="E37" s="70"/>
      <c r="H37" s="70"/>
      <c r="I37" s="130"/>
      <c r="J37" s="148"/>
    </row>
    <row r="38" spans="1:10" ht="14.25" customHeight="1" x14ac:dyDescent="0.4">
      <c r="A38" s="33"/>
      <c r="B38" s="135"/>
      <c r="C38" s="56"/>
      <c r="D38" s="56"/>
      <c r="E38" s="70"/>
      <c r="H38" s="70"/>
      <c r="I38" s="130"/>
      <c r="J38" s="148"/>
    </row>
    <row r="39" spans="1:10" ht="14.25" customHeight="1" x14ac:dyDescent="0.4">
      <c r="A39" s="33"/>
      <c r="B39" s="135"/>
      <c r="C39" s="56"/>
      <c r="D39" s="56"/>
      <c r="E39" s="70"/>
      <c r="H39" s="70"/>
      <c r="I39" s="130"/>
      <c r="J39" s="148"/>
    </row>
    <row r="40" spans="1:10" ht="14.25" customHeight="1" x14ac:dyDescent="0.4">
      <c r="A40" s="33"/>
      <c r="B40" s="135"/>
      <c r="C40" s="56"/>
      <c r="D40" s="56"/>
      <c r="E40" s="70"/>
      <c r="H40" s="70"/>
      <c r="I40" s="130"/>
      <c r="J40" s="148"/>
    </row>
    <row r="41" spans="1:10" ht="14.25" customHeight="1" x14ac:dyDescent="0.4">
      <c r="A41" s="33"/>
      <c r="B41" s="135"/>
      <c r="C41" s="56"/>
      <c r="D41" s="56"/>
      <c r="E41" s="70"/>
      <c r="H41" s="70"/>
      <c r="I41" s="130"/>
      <c r="J41" s="148"/>
    </row>
    <row r="42" spans="1:10" ht="14.25" customHeight="1" x14ac:dyDescent="0.4">
      <c r="A42" s="33"/>
      <c r="B42" s="135"/>
      <c r="C42" s="56"/>
      <c r="D42" s="56"/>
      <c r="E42" s="70"/>
      <c r="H42" s="70"/>
      <c r="I42" s="130"/>
      <c r="J42" s="148"/>
    </row>
    <row r="43" spans="1:10" ht="14.25" customHeight="1" x14ac:dyDescent="0.4">
      <c r="A43" s="33"/>
      <c r="B43" s="135"/>
      <c r="C43" s="56"/>
      <c r="D43" s="56"/>
      <c r="E43" s="70"/>
      <c r="H43" s="70"/>
      <c r="I43" s="130"/>
      <c r="J43" s="148"/>
    </row>
    <row r="44" spans="1:10" ht="14.25" customHeight="1" x14ac:dyDescent="0.4">
      <c r="A44" s="33"/>
      <c r="B44" s="135"/>
      <c r="C44" s="56"/>
      <c r="D44" s="56"/>
      <c r="E44" s="70"/>
      <c r="H44" s="70"/>
      <c r="I44" s="130"/>
      <c r="J44" s="148"/>
    </row>
    <row r="45" spans="1:10" ht="14.25" customHeight="1" x14ac:dyDescent="0.4">
      <c r="A45" s="33"/>
      <c r="B45" s="135"/>
      <c r="C45" s="56"/>
      <c r="D45" s="56"/>
      <c r="E45" s="70"/>
      <c r="H45" s="70"/>
      <c r="I45" s="130"/>
      <c r="J45" s="148"/>
    </row>
    <row r="46" spans="1:10" ht="14.25" customHeight="1" x14ac:dyDescent="0.4">
      <c r="A46" s="33"/>
      <c r="B46" s="135"/>
      <c r="C46" s="56"/>
      <c r="D46" s="56"/>
      <c r="E46" s="70"/>
      <c r="H46" s="70"/>
      <c r="I46" s="130"/>
      <c r="J46" s="148"/>
    </row>
    <row r="47" spans="1:10" ht="14.25" customHeight="1" x14ac:dyDescent="0.4">
      <c r="A47" s="33"/>
      <c r="B47" s="135"/>
      <c r="C47" s="56"/>
      <c r="D47" s="56"/>
      <c r="E47" s="70"/>
      <c r="H47" s="70"/>
      <c r="I47" s="130"/>
      <c r="J47" s="148"/>
    </row>
    <row r="48" spans="1:10" ht="14.25" customHeight="1" x14ac:dyDescent="0.4">
      <c r="A48" s="33"/>
      <c r="B48" s="135"/>
      <c r="C48" s="56"/>
      <c r="D48" s="56"/>
      <c r="E48" s="70"/>
      <c r="H48" s="70"/>
      <c r="I48" s="130"/>
      <c r="J48" s="148"/>
    </row>
    <row r="49" spans="1:10" ht="14.25" customHeight="1" x14ac:dyDescent="0.4">
      <c r="A49" s="33"/>
      <c r="B49" s="135"/>
      <c r="C49" s="56"/>
      <c r="D49" s="56"/>
      <c r="E49" s="70"/>
      <c r="H49" s="70"/>
      <c r="I49" s="130"/>
      <c r="J49" s="148"/>
    </row>
    <row r="50" spans="1:10" ht="14.25" customHeight="1" x14ac:dyDescent="0.4">
      <c r="A50" s="33"/>
      <c r="B50" s="135"/>
      <c r="C50" s="56"/>
      <c r="D50" s="56"/>
      <c r="E50" s="70"/>
      <c r="H50" s="70"/>
      <c r="I50" s="130"/>
      <c r="J50" s="148"/>
    </row>
    <row r="51" spans="1:10" ht="14.25" customHeight="1" x14ac:dyDescent="0.4">
      <c r="A51" s="33"/>
      <c r="B51" s="135"/>
      <c r="C51" s="56"/>
      <c r="D51" s="56"/>
      <c r="E51" s="70"/>
      <c r="H51" s="70"/>
      <c r="I51" s="130"/>
      <c r="J51" s="148"/>
    </row>
    <row r="52" spans="1:10" ht="14.25" customHeight="1" x14ac:dyDescent="0.4">
      <c r="A52" s="33"/>
      <c r="B52" s="135"/>
      <c r="C52" s="56"/>
      <c r="D52" s="56"/>
      <c r="E52" s="70"/>
      <c r="H52" s="70"/>
      <c r="I52" s="130"/>
      <c r="J52" s="148"/>
    </row>
    <row r="53" spans="1:10" ht="14.25" customHeight="1" x14ac:dyDescent="0.4">
      <c r="A53" s="33"/>
      <c r="B53" s="135"/>
      <c r="C53" s="56"/>
      <c r="D53" s="56"/>
      <c r="E53" s="70"/>
      <c r="H53" s="70"/>
      <c r="I53" s="130"/>
      <c r="J53" s="148"/>
    </row>
    <row r="54" spans="1:10" ht="14.25" customHeight="1" x14ac:dyDescent="0.4">
      <c r="A54" s="33"/>
      <c r="B54" s="135"/>
      <c r="C54" s="56"/>
      <c r="D54" s="56"/>
      <c r="E54" s="70"/>
      <c r="H54" s="70"/>
      <c r="I54" s="130"/>
      <c r="J54" s="148"/>
    </row>
    <row r="55" spans="1:10" ht="14.25" customHeight="1" x14ac:dyDescent="0.4">
      <c r="A55" s="33"/>
      <c r="B55" s="135"/>
      <c r="C55" s="56"/>
      <c r="D55" s="56"/>
      <c r="E55" s="70"/>
      <c r="H55" s="70"/>
      <c r="I55" s="130"/>
      <c r="J55" s="148"/>
    </row>
    <row r="56" spans="1:10" ht="14.25" customHeight="1" x14ac:dyDescent="0.2"/>
    <row r="57" spans="1:10" ht="14.25" customHeight="1" x14ac:dyDescent="0.2"/>
    <row r="58" spans="1:10" ht="14.25" customHeight="1" x14ac:dyDescent="0.2"/>
    <row r="59" spans="1:10" ht="14.25" customHeight="1" x14ac:dyDescent="0.2"/>
    <row r="60" spans="1:10" ht="14.25" customHeight="1" x14ac:dyDescent="0.2"/>
    <row r="61" spans="1:10" ht="14.25" customHeight="1" x14ac:dyDescent="0.2"/>
    <row r="62" spans="1:10" ht="14.25" customHeight="1" x14ac:dyDescent="0.2"/>
    <row r="63" spans="1:10" ht="14.25" customHeight="1" x14ac:dyDescent="0.2"/>
    <row r="64" spans="1:10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</sheetData>
  <mergeCells count="6">
    <mergeCell ref="I6:J6"/>
    <mergeCell ref="I1:J1"/>
    <mergeCell ref="A2:J2"/>
    <mergeCell ref="A4:J4"/>
    <mergeCell ref="A5:J5"/>
    <mergeCell ref="A3:J3"/>
  </mergeCells>
  <printOptions horizontalCentered="1"/>
  <pageMargins left="0.11811023622047245" right="0.11811023622047245" top="0.35433070866141736" bottom="0.15748031496062992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984"/>
  <sheetViews>
    <sheetView topLeftCell="A26" zoomScaleNormal="100" workbookViewId="0">
      <selection activeCell="C36" sqref="C36"/>
    </sheetView>
  </sheetViews>
  <sheetFormatPr defaultColWidth="12.625" defaultRowHeight="15" customHeight="1" x14ac:dyDescent="0.2"/>
  <cols>
    <col min="1" max="1" width="5.375" style="26" customWidth="1"/>
    <col min="2" max="2" width="22.375" style="70" customWidth="1"/>
    <col min="3" max="3" width="11.625" style="56" customWidth="1"/>
    <col min="4" max="4" width="11.5" style="56" customWidth="1"/>
    <col min="5" max="5" width="12.875" style="80" customWidth="1"/>
    <col min="6" max="6" width="18" style="80" customWidth="1"/>
    <col min="7" max="7" width="18" style="41" customWidth="1"/>
    <col min="8" max="8" width="14.5" style="142" customWidth="1"/>
    <col min="9" max="9" width="9.75" style="62" customWidth="1"/>
    <col min="10" max="10" width="11" style="125" customWidth="1"/>
    <col min="11" max="27" width="8.625" customWidth="1"/>
  </cols>
  <sheetData>
    <row r="1" spans="1:16" ht="14.25" customHeight="1" x14ac:dyDescent="0.2">
      <c r="A1" s="28"/>
      <c r="E1" s="166"/>
      <c r="F1" s="169"/>
      <c r="G1" s="40"/>
      <c r="H1" s="107"/>
      <c r="I1" s="61"/>
      <c r="J1" s="94" t="s">
        <v>9</v>
      </c>
    </row>
    <row r="2" spans="1:16" ht="19.5" customHeight="1" x14ac:dyDescent="0.55000000000000004">
      <c r="A2" s="257" t="s">
        <v>10</v>
      </c>
      <c r="B2" s="258"/>
      <c r="C2" s="258"/>
      <c r="D2" s="258"/>
      <c r="E2" s="258"/>
      <c r="F2" s="258"/>
      <c r="G2" s="258"/>
      <c r="H2" s="258"/>
      <c r="I2" s="258"/>
      <c r="J2" s="258"/>
    </row>
    <row r="3" spans="1:16" s="6" customFormat="1" ht="28.5" customHeight="1" x14ac:dyDescent="0.2">
      <c r="A3" s="60" t="s">
        <v>43</v>
      </c>
      <c r="B3" s="260" t="s">
        <v>50</v>
      </c>
      <c r="C3" s="260"/>
      <c r="D3" s="260"/>
      <c r="E3" s="260"/>
      <c r="F3" s="260"/>
      <c r="G3" s="260"/>
      <c r="H3" s="260"/>
      <c r="I3" s="260"/>
      <c r="J3" s="260"/>
      <c r="K3" s="260"/>
    </row>
    <row r="4" spans="1:16" ht="20.25" customHeight="1" x14ac:dyDescent="0.4">
      <c r="A4" s="257" t="s">
        <v>33</v>
      </c>
      <c r="B4" s="265"/>
      <c r="C4" s="265"/>
      <c r="D4" s="265"/>
      <c r="E4" s="265"/>
      <c r="F4" s="265"/>
      <c r="G4" s="265"/>
      <c r="H4" s="265"/>
      <c r="I4" s="265"/>
      <c r="J4" s="265"/>
    </row>
    <row r="5" spans="1:16" ht="24" customHeight="1" x14ac:dyDescent="0.4">
      <c r="A5" s="259" t="s">
        <v>34</v>
      </c>
      <c r="B5" s="265"/>
      <c r="C5" s="265"/>
      <c r="D5" s="265"/>
      <c r="E5" s="265"/>
      <c r="F5" s="265"/>
      <c r="G5" s="265"/>
      <c r="H5" s="265"/>
      <c r="I5" s="265"/>
      <c r="J5" s="265"/>
    </row>
    <row r="6" spans="1:16" s="170" customFormat="1" ht="64.5" customHeight="1" x14ac:dyDescent="0.25">
      <c r="A6" s="30" t="s">
        <v>1</v>
      </c>
      <c r="B6" s="30" t="s">
        <v>13</v>
      </c>
      <c r="C6" s="49" t="s">
        <v>14</v>
      </c>
      <c r="D6" s="49" t="s">
        <v>15</v>
      </c>
      <c r="E6" s="30" t="s">
        <v>16</v>
      </c>
      <c r="F6" s="30" t="s">
        <v>17</v>
      </c>
      <c r="G6" s="30" t="s">
        <v>18</v>
      </c>
      <c r="H6" s="30" t="s">
        <v>19</v>
      </c>
      <c r="I6" s="266" t="s">
        <v>20</v>
      </c>
      <c r="J6" s="267"/>
    </row>
    <row r="7" spans="1:16" s="52" customFormat="1" ht="50.25" customHeight="1" x14ac:dyDescent="0.2">
      <c r="A7" s="29">
        <v>1</v>
      </c>
      <c r="B7" s="48" t="s">
        <v>143</v>
      </c>
      <c r="C7" s="43">
        <v>18130</v>
      </c>
      <c r="D7" s="43">
        <v>18130</v>
      </c>
      <c r="E7" s="16" t="s">
        <v>44</v>
      </c>
      <c r="F7" s="7" t="s">
        <v>144</v>
      </c>
      <c r="G7" s="7" t="s">
        <v>144</v>
      </c>
      <c r="H7" s="89" t="s">
        <v>45</v>
      </c>
      <c r="I7" s="101" t="s">
        <v>225</v>
      </c>
      <c r="J7" s="103" t="s">
        <v>446</v>
      </c>
    </row>
    <row r="8" spans="1:16" s="52" customFormat="1" ht="51.75" customHeight="1" x14ac:dyDescent="0.2">
      <c r="A8" s="29">
        <v>2</v>
      </c>
      <c r="B8" s="48" t="s">
        <v>145</v>
      </c>
      <c r="C8" s="43">
        <v>2650</v>
      </c>
      <c r="D8" s="43">
        <v>2650</v>
      </c>
      <c r="E8" s="16" t="s">
        <v>44</v>
      </c>
      <c r="F8" s="7" t="s">
        <v>146</v>
      </c>
      <c r="G8" s="7" t="s">
        <v>146</v>
      </c>
      <c r="H8" s="89" t="s">
        <v>45</v>
      </c>
      <c r="I8" s="101" t="s">
        <v>225</v>
      </c>
      <c r="J8" s="103" t="s">
        <v>447</v>
      </c>
    </row>
    <row r="9" spans="1:16" s="52" customFormat="1" ht="102" customHeight="1" x14ac:dyDescent="0.2">
      <c r="A9" s="29">
        <v>3</v>
      </c>
      <c r="B9" s="48" t="s">
        <v>147</v>
      </c>
      <c r="C9" s="43">
        <v>8000</v>
      </c>
      <c r="D9" s="43">
        <v>8000</v>
      </c>
      <c r="E9" s="16" t="s">
        <v>44</v>
      </c>
      <c r="F9" s="7" t="s">
        <v>56</v>
      </c>
      <c r="G9" s="7" t="s">
        <v>56</v>
      </c>
      <c r="H9" s="89" t="s">
        <v>45</v>
      </c>
      <c r="I9" s="101" t="s">
        <v>225</v>
      </c>
      <c r="J9" s="103" t="s">
        <v>448</v>
      </c>
      <c r="P9" s="171" t="s">
        <v>408</v>
      </c>
    </row>
    <row r="10" spans="1:16" s="52" customFormat="1" ht="102" customHeight="1" x14ac:dyDescent="0.2">
      <c r="A10" s="29">
        <v>4</v>
      </c>
      <c r="B10" s="48" t="s">
        <v>147</v>
      </c>
      <c r="C10" s="43">
        <v>8000</v>
      </c>
      <c r="D10" s="43">
        <v>8000</v>
      </c>
      <c r="E10" s="16" t="s">
        <v>44</v>
      </c>
      <c r="F10" s="7" t="s">
        <v>57</v>
      </c>
      <c r="G10" s="7" t="s">
        <v>57</v>
      </c>
      <c r="H10" s="89" t="s">
        <v>45</v>
      </c>
      <c r="I10" s="101" t="s">
        <v>225</v>
      </c>
      <c r="J10" s="103" t="s">
        <v>449</v>
      </c>
    </row>
    <row r="11" spans="1:16" s="52" customFormat="1" ht="102" customHeight="1" x14ac:dyDescent="0.2">
      <c r="A11" s="29">
        <v>5</v>
      </c>
      <c r="B11" s="48" t="s">
        <v>147</v>
      </c>
      <c r="C11" s="43">
        <v>8000</v>
      </c>
      <c r="D11" s="43">
        <v>8000</v>
      </c>
      <c r="E11" s="16" t="s">
        <v>44</v>
      </c>
      <c r="F11" s="7" t="s">
        <v>58</v>
      </c>
      <c r="G11" s="7" t="s">
        <v>58</v>
      </c>
      <c r="H11" s="89" t="s">
        <v>45</v>
      </c>
      <c r="I11" s="101" t="s">
        <v>225</v>
      </c>
      <c r="J11" s="103" t="s">
        <v>450</v>
      </c>
    </row>
    <row r="12" spans="1:16" s="52" customFormat="1" ht="94.5" customHeight="1" x14ac:dyDescent="0.2">
      <c r="A12" s="29">
        <v>6</v>
      </c>
      <c r="B12" s="48" t="s">
        <v>147</v>
      </c>
      <c r="C12" s="43">
        <v>8000</v>
      </c>
      <c r="D12" s="43">
        <v>8000</v>
      </c>
      <c r="E12" s="16" t="s">
        <v>44</v>
      </c>
      <c r="F12" s="7" t="s">
        <v>59</v>
      </c>
      <c r="G12" s="7" t="s">
        <v>59</v>
      </c>
      <c r="H12" s="89" t="s">
        <v>45</v>
      </c>
      <c r="I12" s="101" t="s">
        <v>225</v>
      </c>
      <c r="J12" s="103" t="s">
        <v>451</v>
      </c>
    </row>
    <row r="13" spans="1:16" s="52" customFormat="1" ht="136.5" customHeight="1" x14ac:dyDescent="0.2">
      <c r="A13" s="29">
        <v>7</v>
      </c>
      <c r="B13" s="48" t="s">
        <v>148</v>
      </c>
      <c r="C13" s="43">
        <v>9500</v>
      </c>
      <c r="D13" s="43">
        <v>9500</v>
      </c>
      <c r="E13" s="16" t="s">
        <v>44</v>
      </c>
      <c r="F13" s="7" t="s">
        <v>64</v>
      </c>
      <c r="G13" s="7" t="s">
        <v>64</v>
      </c>
      <c r="H13" s="89" t="s">
        <v>45</v>
      </c>
      <c r="I13" s="101" t="s">
        <v>225</v>
      </c>
      <c r="J13" s="103" t="s">
        <v>452</v>
      </c>
    </row>
    <row r="14" spans="1:16" ht="133.5" customHeight="1" x14ac:dyDescent="0.2">
      <c r="A14" s="29">
        <v>8</v>
      </c>
      <c r="B14" s="173" t="s">
        <v>148</v>
      </c>
      <c r="C14" s="174">
        <v>9500</v>
      </c>
      <c r="D14" s="174">
        <v>9500</v>
      </c>
      <c r="E14" s="172" t="s">
        <v>44</v>
      </c>
      <c r="F14" s="53" t="s">
        <v>65</v>
      </c>
      <c r="G14" s="53" t="s">
        <v>65</v>
      </c>
      <c r="H14" s="147" t="s">
        <v>45</v>
      </c>
      <c r="I14" s="101" t="s">
        <v>225</v>
      </c>
      <c r="J14" s="103" t="s">
        <v>453</v>
      </c>
    </row>
    <row r="15" spans="1:16" ht="90.75" customHeight="1" x14ac:dyDescent="0.2">
      <c r="A15" s="29">
        <v>9</v>
      </c>
      <c r="B15" s="32" t="s">
        <v>150</v>
      </c>
      <c r="C15" s="45">
        <v>9000</v>
      </c>
      <c r="D15" s="45">
        <v>9000</v>
      </c>
      <c r="E15" s="47" t="s">
        <v>44</v>
      </c>
      <c r="F15" s="16" t="s">
        <v>66</v>
      </c>
      <c r="G15" s="16" t="s">
        <v>66</v>
      </c>
      <c r="H15" s="89" t="s">
        <v>45</v>
      </c>
      <c r="I15" s="101" t="s">
        <v>225</v>
      </c>
      <c r="J15" s="103" t="s">
        <v>454</v>
      </c>
      <c r="K15" s="52"/>
    </row>
    <row r="16" spans="1:16" ht="51.75" customHeight="1" x14ac:dyDescent="0.2">
      <c r="A16" s="29">
        <v>10</v>
      </c>
      <c r="B16" s="32" t="s">
        <v>151</v>
      </c>
      <c r="C16" s="45">
        <v>3300</v>
      </c>
      <c r="D16" s="45">
        <v>3300</v>
      </c>
      <c r="E16" s="47" t="s">
        <v>44</v>
      </c>
      <c r="F16" s="16" t="s">
        <v>68</v>
      </c>
      <c r="G16" s="16" t="s">
        <v>68</v>
      </c>
      <c r="H16" s="89" t="s">
        <v>45</v>
      </c>
      <c r="I16" s="101" t="s">
        <v>225</v>
      </c>
      <c r="J16" s="103" t="s">
        <v>455</v>
      </c>
      <c r="K16" s="52"/>
    </row>
    <row r="17" spans="1:10" ht="63" customHeight="1" x14ac:dyDescent="0.2">
      <c r="A17" s="29">
        <v>11</v>
      </c>
      <c r="B17" s="32" t="s">
        <v>149</v>
      </c>
      <c r="C17" s="45">
        <v>500</v>
      </c>
      <c r="D17" s="45">
        <v>500</v>
      </c>
      <c r="E17" s="47" t="s">
        <v>44</v>
      </c>
      <c r="F17" s="47" t="s">
        <v>152</v>
      </c>
      <c r="G17" s="50" t="s">
        <v>152</v>
      </c>
      <c r="H17" s="89" t="s">
        <v>45</v>
      </c>
      <c r="I17" s="101" t="s">
        <v>225</v>
      </c>
      <c r="J17" s="103" t="s">
        <v>456</v>
      </c>
    </row>
    <row r="18" spans="1:10" ht="68.25" customHeight="1" x14ac:dyDescent="0.2">
      <c r="A18" s="29">
        <v>12</v>
      </c>
      <c r="B18" s="32" t="s">
        <v>153</v>
      </c>
      <c r="C18" s="45">
        <v>39500</v>
      </c>
      <c r="D18" s="45">
        <v>39500</v>
      </c>
      <c r="E18" s="47" t="s">
        <v>44</v>
      </c>
      <c r="F18" s="16" t="s">
        <v>154</v>
      </c>
      <c r="G18" s="50" t="s">
        <v>154</v>
      </c>
      <c r="H18" s="89" t="s">
        <v>45</v>
      </c>
      <c r="I18" s="101" t="s">
        <v>225</v>
      </c>
      <c r="J18" s="103" t="s">
        <v>457</v>
      </c>
    </row>
    <row r="19" spans="1:10" ht="71.25" customHeight="1" x14ac:dyDescent="0.2">
      <c r="A19" s="29">
        <v>13</v>
      </c>
      <c r="B19" s="32" t="s">
        <v>155</v>
      </c>
      <c r="C19" s="45">
        <v>1837</v>
      </c>
      <c r="D19" s="45">
        <v>1837</v>
      </c>
      <c r="E19" s="47" t="s">
        <v>44</v>
      </c>
      <c r="F19" s="47" t="s">
        <v>156</v>
      </c>
      <c r="G19" s="50" t="s">
        <v>156</v>
      </c>
      <c r="H19" s="89" t="s">
        <v>45</v>
      </c>
      <c r="I19" s="101" t="s">
        <v>225</v>
      </c>
      <c r="J19" s="103" t="s">
        <v>458</v>
      </c>
    </row>
    <row r="20" spans="1:10" ht="71.25" customHeight="1" x14ac:dyDescent="0.2">
      <c r="A20" s="29">
        <v>14</v>
      </c>
      <c r="B20" s="48" t="s">
        <v>459</v>
      </c>
      <c r="C20" s="45">
        <v>19440</v>
      </c>
      <c r="D20" s="45">
        <f t="shared" ref="D20" si="0">C20</f>
        <v>19440</v>
      </c>
      <c r="E20" s="38" t="s">
        <v>44</v>
      </c>
      <c r="F20" s="16" t="s">
        <v>372</v>
      </c>
      <c r="G20" s="16" t="str">
        <f t="shared" ref="G20" si="1">F20</f>
        <v>สหกรณ์การเกษตรคอนสวรรค์/19,940 บาท</v>
      </c>
      <c r="H20" s="89" t="s">
        <v>45</v>
      </c>
      <c r="I20" s="101" t="s">
        <v>227</v>
      </c>
      <c r="J20" s="164" t="s">
        <v>467</v>
      </c>
    </row>
    <row r="21" spans="1:10" ht="77.25" customHeight="1" x14ac:dyDescent="0.2">
      <c r="A21" s="29">
        <v>15</v>
      </c>
      <c r="B21" s="48" t="s">
        <v>461</v>
      </c>
      <c r="C21" s="45">
        <v>10016.1</v>
      </c>
      <c r="D21" s="45">
        <f>C21</f>
        <v>10016.1</v>
      </c>
      <c r="E21" s="47" t="s">
        <v>44</v>
      </c>
      <c r="F21" s="16" t="s">
        <v>462</v>
      </c>
      <c r="G21" s="16" t="s">
        <v>462</v>
      </c>
      <c r="H21" s="89" t="s">
        <v>45</v>
      </c>
      <c r="I21" s="101" t="s">
        <v>227</v>
      </c>
      <c r="J21" s="164" t="s">
        <v>468</v>
      </c>
    </row>
    <row r="22" spans="1:10" ht="84" customHeight="1" x14ac:dyDescent="0.2">
      <c r="A22" s="29">
        <v>16</v>
      </c>
      <c r="B22" s="108" t="s">
        <v>460</v>
      </c>
      <c r="C22" s="45">
        <v>3231</v>
      </c>
      <c r="D22" s="45">
        <f>C22</f>
        <v>3231</v>
      </c>
      <c r="E22" s="38" t="s">
        <v>44</v>
      </c>
      <c r="F22" s="16" t="s">
        <v>429</v>
      </c>
      <c r="G22" s="16" t="str">
        <f>F22</f>
        <v>หจก.เล้าซุ่ยเซ้งลาดใหญ่/3,231 บาท</v>
      </c>
      <c r="H22" s="89" t="s">
        <v>45</v>
      </c>
      <c r="I22" s="101" t="s">
        <v>227</v>
      </c>
      <c r="J22" s="164" t="s">
        <v>469</v>
      </c>
    </row>
    <row r="23" spans="1:10" ht="65.25" customHeight="1" x14ac:dyDescent="0.2">
      <c r="A23" s="29">
        <v>17</v>
      </c>
      <c r="B23" s="132" t="s">
        <v>463</v>
      </c>
      <c r="C23" s="45">
        <v>16654</v>
      </c>
      <c r="D23" s="45">
        <f>C23</f>
        <v>16654</v>
      </c>
      <c r="E23" s="47" t="s">
        <v>44</v>
      </c>
      <c r="F23" s="16" t="s">
        <v>465</v>
      </c>
      <c r="G23" s="16" t="str">
        <f t="shared" ref="G23:G30" si="2">F23</f>
        <v>หจก.ไทยเจริญรุ่งเรือง2017/16,654 บาท</v>
      </c>
      <c r="H23" s="89" t="s">
        <v>45</v>
      </c>
      <c r="I23" s="101" t="s">
        <v>227</v>
      </c>
      <c r="J23" s="164" t="s">
        <v>470</v>
      </c>
    </row>
    <row r="24" spans="1:10" ht="65.25" customHeight="1" x14ac:dyDescent="0.2">
      <c r="A24" s="29">
        <v>18</v>
      </c>
      <c r="B24" s="31" t="s">
        <v>464</v>
      </c>
      <c r="C24" s="45">
        <v>12307</v>
      </c>
      <c r="D24" s="45">
        <f t="shared" ref="D24:D31" si="3">C24</f>
        <v>12307</v>
      </c>
      <c r="E24" s="47" t="s">
        <v>44</v>
      </c>
      <c r="F24" s="16" t="s">
        <v>466</v>
      </c>
      <c r="G24" s="16" t="str">
        <f t="shared" si="2"/>
        <v>หจก.ไทยเจริญรุ่งเรือง2017/12,307 บาท</v>
      </c>
      <c r="H24" s="89" t="s">
        <v>45</v>
      </c>
      <c r="I24" s="101" t="s">
        <v>227</v>
      </c>
      <c r="J24" s="164" t="s">
        <v>471</v>
      </c>
    </row>
    <row r="25" spans="1:10" ht="65.25" customHeight="1" x14ac:dyDescent="0.2">
      <c r="A25" s="29">
        <v>19</v>
      </c>
      <c r="B25" s="32" t="s">
        <v>472</v>
      </c>
      <c r="C25" s="45">
        <v>26714.9</v>
      </c>
      <c r="D25" s="45">
        <f t="shared" si="3"/>
        <v>26714.9</v>
      </c>
      <c r="E25" s="47" t="s">
        <v>44</v>
      </c>
      <c r="F25" s="16" t="s">
        <v>473</v>
      </c>
      <c r="G25" s="16" t="str">
        <f t="shared" si="2"/>
        <v>สหกรณ์โคนมเทพสถิตย์/26,714.90 บาท</v>
      </c>
      <c r="H25" s="89" t="s">
        <v>45</v>
      </c>
      <c r="I25" s="101" t="s">
        <v>227</v>
      </c>
      <c r="J25" s="164" t="s">
        <v>474</v>
      </c>
    </row>
    <row r="26" spans="1:10" ht="65.25" customHeight="1" x14ac:dyDescent="0.2">
      <c r="A26" s="29">
        <v>20</v>
      </c>
      <c r="B26" s="32" t="s">
        <v>482</v>
      </c>
      <c r="C26" s="45">
        <v>45356</v>
      </c>
      <c r="D26" s="45">
        <f t="shared" ref="D26" si="4">C26</f>
        <v>45356</v>
      </c>
      <c r="E26" s="47" t="s">
        <v>44</v>
      </c>
      <c r="F26" s="16" t="s">
        <v>476</v>
      </c>
      <c r="G26" s="16" t="str">
        <f>F26</f>
        <v>กรีนวรินทร์อินเตอร์กรุ๊ป จำกัด/45,356 บาท</v>
      </c>
      <c r="H26" s="89" t="s">
        <v>45</v>
      </c>
      <c r="I26" s="101" t="s">
        <v>227</v>
      </c>
      <c r="J26" s="164" t="s">
        <v>733</v>
      </c>
    </row>
    <row r="27" spans="1:10" ht="65.25" customHeight="1" x14ac:dyDescent="0.2">
      <c r="A27" s="29">
        <v>21</v>
      </c>
      <c r="B27" s="32" t="s">
        <v>475</v>
      </c>
      <c r="C27" s="45">
        <v>21692</v>
      </c>
      <c r="D27" s="45">
        <f t="shared" si="3"/>
        <v>21692</v>
      </c>
      <c r="E27" s="47" t="s">
        <v>44</v>
      </c>
      <c r="F27" s="16" t="s">
        <v>477</v>
      </c>
      <c r="G27" s="16" t="str">
        <f>F27</f>
        <v>กรีนวรินทร์อินเตอร์กรุ๊ป จำกัด/21,692 บาท</v>
      </c>
      <c r="H27" s="89" t="s">
        <v>45</v>
      </c>
      <c r="I27" s="101" t="s">
        <v>227</v>
      </c>
      <c r="J27" s="164" t="s">
        <v>734</v>
      </c>
    </row>
    <row r="28" spans="1:10" ht="55.5" customHeight="1" x14ac:dyDescent="0.2">
      <c r="A28" s="29">
        <v>22</v>
      </c>
      <c r="B28" s="31" t="s">
        <v>478</v>
      </c>
      <c r="C28" s="45">
        <v>27000</v>
      </c>
      <c r="D28" s="45">
        <f t="shared" si="3"/>
        <v>27000</v>
      </c>
      <c r="E28" s="47" t="s">
        <v>44</v>
      </c>
      <c r="F28" s="16" t="s">
        <v>479</v>
      </c>
      <c r="G28" s="16" t="str">
        <f t="shared" si="2"/>
        <v>ร้านธัญญามาศกิจการ/27,000 บาท</v>
      </c>
      <c r="H28" s="89" t="s">
        <v>45</v>
      </c>
      <c r="I28" s="101" t="s">
        <v>227</v>
      </c>
      <c r="J28" s="164" t="s">
        <v>735</v>
      </c>
    </row>
    <row r="29" spans="1:10" ht="55.5" customHeight="1" x14ac:dyDescent="0.2">
      <c r="A29" s="29">
        <v>23</v>
      </c>
      <c r="B29" s="31" t="s">
        <v>480</v>
      </c>
      <c r="C29" s="45">
        <v>3920</v>
      </c>
      <c r="D29" s="45">
        <f t="shared" si="3"/>
        <v>3920</v>
      </c>
      <c r="E29" s="47" t="s">
        <v>44</v>
      </c>
      <c r="F29" s="16" t="s">
        <v>481</v>
      </c>
      <c r="G29" s="16" t="str">
        <f t="shared" si="2"/>
        <v>ร้านวัชรินทร์นานาภัณฑ์/3,920 บาท</v>
      </c>
      <c r="H29" s="89" t="s">
        <v>45</v>
      </c>
      <c r="I29" s="101" t="s">
        <v>227</v>
      </c>
      <c r="J29" s="164" t="s">
        <v>736</v>
      </c>
    </row>
    <row r="30" spans="1:10" ht="55.5" customHeight="1" x14ac:dyDescent="0.2">
      <c r="A30" s="29">
        <v>24</v>
      </c>
      <c r="B30" s="32" t="s">
        <v>483</v>
      </c>
      <c r="C30" s="45">
        <v>5900</v>
      </c>
      <c r="D30" s="45">
        <f t="shared" si="3"/>
        <v>5900</v>
      </c>
      <c r="E30" s="47" t="s">
        <v>44</v>
      </c>
      <c r="F30" s="16" t="s">
        <v>484</v>
      </c>
      <c r="G30" s="16" t="str">
        <f t="shared" si="2"/>
        <v>ร้านสุภาพพาณิชย์/5,900 บาท</v>
      </c>
      <c r="H30" s="89" t="s">
        <v>45</v>
      </c>
      <c r="I30" s="101" t="s">
        <v>227</v>
      </c>
      <c r="J30" s="164" t="s">
        <v>737</v>
      </c>
    </row>
    <row r="31" spans="1:10" ht="55.5" customHeight="1" x14ac:dyDescent="0.2">
      <c r="A31" s="29">
        <v>25</v>
      </c>
      <c r="B31" s="32" t="s">
        <v>485</v>
      </c>
      <c r="C31" s="45">
        <v>3000</v>
      </c>
      <c r="D31" s="45">
        <f t="shared" si="3"/>
        <v>3000</v>
      </c>
      <c r="E31" s="47" t="s">
        <v>44</v>
      </c>
      <c r="F31" s="16" t="s">
        <v>486</v>
      </c>
      <c r="G31" s="16" t="str">
        <f>F31</f>
        <v>ร้านประทีบไดนาโมแอร์/3,000 บาท</v>
      </c>
      <c r="H31" s="89" t="s">
        <v>45</v>
      </c>
      <c r="I31" s="101" t="s">
        <v>227</v>
      </c>
      <c r="J31" s="164" t="s">
        <v>738</v>
      </c>
    </row>
    <row r="32" spans="1:10" ht="57" customHeight="1" x14ac:dyDescent="0.2">
      <c r="A32" s="29">
        <v>26</v>
      </c>
      <c r="B32" s="32" t="s">
        <v>487</v>
      </c>
      <c r="C32" s="45">
        <v>3000</v>
      </c>
      <c r="D32" s="45">
        <f t="shared" ref="D32:D34" si="5">C32</f>
        <v>3000</v>
      </c>
      <c r="E32" s="47" t="s">
        <v>44</v>
      </c>
      <c r="F32" s="16" t="s">
        <v>486</v>
      </c>
      <c r="G32" s="16" t="str">
        <f>F32</f>
        <v>ร้านประทีบไดนาโมแอร์/3,000 บาท</v>
      </c>
      <c r="H32" s="89" t="s">
        <v>45</v>
      </c>
      <c r="I32" s="101" t="s">
        <v>227</v>
      </c>
      <c r="J32" s="164" t="s">
        <v>739</v>
      </c>
    </row>
    <row r="33" spans="1:10" ht="57" customHeight="1" x14ac:dyDescent="0.2">
      <c r="A33" s="29">
        <v>27</v>
      </c>
      <c r="B33" s="32" t="s">
        <v>489</v>
      </c>
      <c r="C33" s="45">
        <v>75600</v>
      </c>
      <c r="D33" s="45">
        <f t="shared" si="5"/>
        <v>75600</v>
      </c>
      <c r="E33" s="47" t="s">
        <v>44</v>
      </c>
      <c r="F33" s="16" t="s">
        <v>488</v>
      </c>
      <c r="G33" s="16" t="str">
        <f t="shared" ref="G33:G34" si="6">F33</f>
        <v>ร้าน เค.เอ็ม.พี เคมีคอล/75,600 บาท</v>
      </c>
      <c r="H33" s="89" t="s">
        <v>45</v>
      </c>
      <c r="I33" s="101" t="s">
        <v>227</v>
      </c>
      <c r="J33" s="164" t="s">
        <v>740</v>
      </c>
    </row>
    <row r="34" spans="1:10" ht="69.75" customHeight="1" x14ac:dyDescent="0.2">
      <c r="A34" s="29">
        <v>28</v>
      </c>
      <c r="B34" s="32" t="s">
        <v>490</v>
      </c>
      <c r="C34" s="45">
        <v>3800</v>
      </c>
      <c r="D34" s="45">
        <f t="shared" si="5"/>
        <v>3800</v>
      </c>
      <c r="E34" s="47" t="s">
        <v>44</v>
      </c>
      <c r="F34" s="16" t="s">
        <v>491</v>
      </c>
      <c r="G34" s="16" t="str">
        <f t="shared" si="6"/>
        <v>ร้านสุภาพพาณิชย์/3,800 บาท</v>
      </c>
      <c r="H34" s="89" t="s">
        <v>45</v>
      </c>
      <c r="I34" s="101" t="s">
        <v>227</v>
      </c>
      <c r="J34" s="164" t="s">
        <v>741</v>
      </c>
    </row>
    <row r="35" spans="1:10" ht="22.5" customHeight="1" x14ac:dyDescent="0.2">
      <c r="A35" s="33"/>
      <c r="C35" s="56">
        <f>SUM(C7:C34)</f>
        <v>403548</v>
      </c>
      <c r="E35" s="166"/>
      <c r="F35" s="169"/>
      <c r="G35" s="40"/>
      <c r="H35" s="107"/>
      <c r="I35" s="61"/>
      <c r="J35" s="94"/>
    </row>
    <row r="36" spans="1:10" ht="14.25" customHeight="1" x14ac:dyDescent="0.2">
      <c r="A36" s="33"/>
      <c r="E36" s="166"/>
      <c r="F36" s="169"/>
      <c r="G36" s="40"/>
      <c r="H36" s="107"/>
      <c r="I36" s="61"/>
      <c r="J36" s="94"/>
    </row>
    <row r="37" spans="1:10" ht="14.25" customHeight="1" x14ac:dyDescent="0.2">
      <c r="A37" s="33"/>
      <c r="E37" s="166"/>
      <c r="F37" s="169"/>
      <c r="G37" s="40"/>
      <c r="H37" s="107"/>
      <c r="I37" s="61"/>
      <c r="J37" s="94"/>
    </row>
    <row r="38" spans="1:10" ht="14.25" customHeight="1" x14ac:dyDescent="0.2">
      <c r="A38" s="33"/>
      <c r="E38" s="166"/>
      <c r="F38" s="169"/>
      <c r="G38" s="40"/>
      <c r="H38" s="107"/>
      <c r="I38" s="61"/>
      <c r="J38" s="94"/>
    </row>
    <row r="39" spans="1:10" ht="14.25" customHeight="1" x14ac:dyDescent="0.2">
      <c r="A39" s="33"/>
      <c r="E39" s="166"/>
      <c r="F39" s="169"/>
      <c r="G39" s="40"/>
      <c r="H39" s="107"/>
      <c r="I39" s="61"/>
      <c r="J39" s="94"/>
    </row>
    <row r="40" spans="1:10" ht="14.25" customHeight="1" x14ac:dyDescent="0.2">
      <c r="A40" s="33"/>
      <c r="E40" s="166"/>
      <c r="F40" s="169"/>
      <c r="G40" s="40"/>
      <c r="H40" s="107"/>
      <c r="I40" s="61"/>
      <c r="J40" s="94"/>
    </row>
    <row r="41" spans="1:10" ht="14.25" customHeight="1" x14ac:dyDescent="0.2">
      <c r="A41" s="33"/>
      <c r="E41" s="166"/>
      <c r="F41" s="169"/>
      <c r="G41" s="40"/>
      <c r="H41" s="107"/>
      <c r="I41" s="61"/>
      <c r="J41" s="94"/>
    </row>
    <row r="42" spans="1:10" ht="14.25" customHeight="1" x14ac:dyDescent="0.2">
      <c r="A42" s="33"/>
      <c r="E42" s="166"/>
      <c r="F42" s="169"/>
      <c r="G42" s="40"/>
      <c r="H42" s="107"/>
      <c r="I42" s="61"/>
      <c r="J42" s="94"/>
    </row>
    <row r="43" spans="1:10" ht="14.25" customHeight="1" x14ac:dyDescent="0.2">
      <c r="A43" s="33"/>
      <c r="E43" s="166"/>
      <c r="F43" s="169"/>
      <c r="G43" s="40"/>
      <c r="H43" s="107"/>
      <c r="I43" s="61"/>
      <c r="J43" s="94"/>
    </row>
    <row r="44" spans="1:10" ht="14.25" customHeight="1" x14ac:dyDescent="0.2">
      <c r="A44" s="33"/>
      <c r="E44" s="166"/>
      <c r="F44" s="169"/>
      <c r="G44" s="40"/>
      <c r="H44" s="107"/>
      <c r="I44" s="61"/>
      <c r="J44" s="94"/>
    </row>
    <row r="45" spans="1:10" ht="14.25" customHeight="1" x14ac:dyDescent="0.2">
      <c r="A45" s="33"/>
      <c r="E45" s="166"/>
      <c r="F45" s="169"/>
      <c r="G45" s="40"/>
      <c r="H45" s="107"/>
      <c r="I45" s="61"/>
      <c r="J45" s="94"/>
    </row>
    <row r="46" spans="1:10" ht="14.25" customHeight="1" x14ac:dyDescent="0.2">
      <c r="A46" s="33"/>
      <c r="E46" s="166"/>
      <c r="F46" s="169"/>
      <c r="G46" s="40"/>
      <c r="H46" s="107"/>
      <c r="I46" s="61"/>
      <c r="J46" s="94"/>
    </row>
    <row r="47" spans="1:10" ht="14.25" customHeight="1" x14ac:dyDescent="0.2">
      <c r="A47" s="33"/>
      <c r="E47" s="166"/>
      <c r="F47" s="169"/>
      <c r="G47" s="40"/>
      <c r="H47" s="107"/>
      <c r="I47" s="61"/>
      <c r="J47" s="94"/>
    </row>
    <row r="48" spans="1:10" ht="14.25" customHeight="1" x14ac:dyDescent="0.2">
      <c r="A48" s="33"/>
      <c r="E48" s="166"/>
      <c r="F48" s="169"/>
      <c r="G48" s="40"/>
      <c r="H48" s="107"/>
      <c r="I48" s="61"/>
      <c r="J48" s="94"/>
    </row>
    <row r="49" spans="1:10" ht="14.25" customHeight="1" x14ac:dyDescent="0.2">
      <c r="A49" s="33"/>
      <c r="E49" s="166"/>
      <c r="F49" s="169"/>
      <c r="G49" s="40"/>
      <c r="H49" s="107"/>
      <c r="I49" s="61"/>
      <c r="J49" s="94"/>
    </row>
    <row r="50" spans="1:10" ht="14.25" customHeight="1" x14ac:dyDescent="0.2">
      <c r="A50" s="33"/>
      <c r="E50" s="166"/>
      <c r="F50" s="169"/>
      <c r="G50" s="40"/>
      <c r="H50" s="107"/>
      <c r="I50" s="61"/>
      <c r="J50" s="94"/>
    </row>
    <row r="51" spans="1:10" ht="14.25" customHeight="1" x14ac:dyDescent="0.2">
      <c r="A51" s="33"/>
      <c r="E51" s="166"/>
      <c r="F51" s="169"/>
      <c r="G51" s="40"/>
      <c r="H51" s="107"/>
      <c r="I51" s="61"/>
      <c r="J51" s="94"/>
    </row>
    <row r="52" spans="1:10" ht="14.25" customHeight="1" x14ac:dyDescent="0.2">
      <c r="A52" s="33"/>
      <c r="E52" s="166"/>
      <c r="F52" s="169"/>
      <c r="G52" s="40"/>
      <c r="H52" s="107"/>
      <c r="I52" s="61"/>
      <c r="J52" s="94"/>
    </row>
    <row r="53" spans="1:10" ht="14.25" customHeight="1" x14ac:dyDescent="0.2">
      <c r="A53" s="33"/>
      <c r="E53" s="166"/>
      <c r="F53" s="169"/>
      <c r="G53" s="40"/>
      <c r="H53" s="107"/>
      <c r="I53" s="61"/>
      <c r="J53" s="94"/>
    </row>
    <row r="54" spans="1:10" ht="14.25" customHeight="1" x14ac:dyDescent="0.2">
      <c r="A54" s="33"/>
      <c r="E54" s="166"/>
      <c r="F54" s="169"/>
      <c r="G54" s="40"/>
      <c r="H54" s="107"/>
      <c r="I54" s="61"/>
      <c r="J54" s="94"/>
    </row>
    <row r="55" spans="1:10" ht="14.25" customHeight="1" x14ac:dyDescent="0.2">
      <c r="A55" s="33"/>
      <c r="E55" s="166"/>
      <c r="F55" s="169"/>
      <c r="G55" s="40"/>
      <c r="H55" s="107"/>
      <c r="I55" s="61"/>
      <c r="J55" s="94"/>
    </row>
    <row r="56" spans="1:10" ht="14.25" customHeight="1" x14ac:dyDescent="0.2">
      <c r="A56" s="33"/>
      <c r="E56" s="166"/>
      <c r="F56" s="169"/>
      <c r="G56" s="40"/>
      <c r="H56" s="107"/>
      <c r="I56" s="61"/>
      <c r="J56" s="94"/>
    </row>
    <row r="57" spans="1:10" ht="14.25" customHeight="1" x14ac:dyDescent="0.2">
      <c r="A57" s="33"/>
      <c r="E57" s="166"/>
      <c r="F57" s="169"/>
      <c r="G57" s="40"/>
      <c r="H57" s="107"/>
      <c r="I57" s="61"/>
      <c r="J57" s="94"/>
    </row>
    <row r="58" spans="1:10" ht="14.25" customHeight="1" x14ac:dyDescent="0.2">
      <c r="A58" s="33"/>
      <c r="E58" s="166"/>
      <c r="F58" s="169"/>
      <c r="G58" s="40"/>
      <c r="H58" s="107"/>
      <c r="I58" s="61"/>
      <c r="J58" s="94"/>
    </row>
    <row r="59" spans="1:10" ht="14.25" customHeight="1" x14ac:dyDescent="0.2"/>
    <row r="60" spans="1:10" ht="14.25" customHeight="1" x14ac:dyDescent="0.2"/>
    <row r="61" spans="1:10" ht="14.25" customHeight="1" x14ac:dyDescent="0.2"/>
    <row r="62" spans="1:10" ht="14.25" customHeight="1" x14ac:dyDescent="0.2"/>
    <row r="63" spans="1:10" ht="14.25" customHeight="1" x14ac:dyDescent="0.2"/>
    <row r="64" spans="1:10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</sheetData>
  <mergeCells count="5">
    <mergeCell ref="A2:J2"/>
    <mergeCell ref="A4:J4"/>
    <mergeCell ref="A5:J5"/>
    <mergeCell ref="B3:K3"/>
    <mergeCell ref="I6:J6"/>
  </mergeCells>
  <phoneticPr fontId="23" type="noConversion"/>
  <printOptions horizontalCentered="1"/>
  <pageMargins left="0.11811023622047245" right="0.19685039370078741" top="0.35433070866141736" bottom="0.15748031496062992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24</vt:i4>
      </vt:variant>
    </vt:vector>
  </HeadingPairs>
  <TitlesOfParts>
    <vt:vector size="37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  <vt:lpstr>'ก.ค. 68'!Print_Titles</vt:lpstr>
      <vt:lpstr>'ก.พ. 68'!Print_Titles</vt:lpstr>
      <vt:lpstr>'ก.ย. 68'!Print_Titles</vt:lpstr>
      <vt:lpstr>'ต.ค. 67'!Print_Titles</vt:lpstr>
      <vt:lpstr>'ธ.ค. 67'!Print_Titles</vt:lpstr>
      <vt:lpstr>'พ.ค. 68'!Print_Titles</vt:lpstr>
      <vt:lpstr>'พ.ย. 67'!Print_Titles</vt:lpstr>
      <vt:lpstr>'ม.ค. 68'!Print_Titles</vt:lpstr>
      <vt:lpstr>'มิ.ย. 68'!Print_Titles</vt:lpstr>
      <vt:lpstr>'มี.ค. 68'!Print_Titles</vt:lpstr>
      <vt:lpstr>'เม.ย. 68'!Print_Titles</vt:lpstr>
      <vt:lpstr>'ส.ค.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Boy Computer</cp:lastModifiedBy>
  <cp:lastPrinted>2026-06-12T03:08:45Z</cp:lastPrinted>
  <dcterms:created xsi:type="dcterms:W3CDTF">2025-05-14T04:05:18Z</dcterms:created>
  <dcterms:modified xsi:type="dcterms:W3CDTF">2026-06-12T03:29:59Z</dcterms:modified>
</cp:coreProperties>
</file>